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https://fmiva.sharepoint.com/sites/GovernmentRelations/Shared Documents/Administrative &amp; General/MAF/"/>
    </mc:Choice>
  </mc:AlternateContent>
  <xr:revisionPtr revIDLastSave="23" documentId="8_{802EE3A9-1B59-4A97-81C1-EE193ABFB2D2}" xr6:coauthVersionLast="47" xr6:coauthVersionMax="47" xr10:uidLastSave="{9F5814A8-43CB-4FAD-BDC6-C64D069BB691}"/>
  <bookViews>
    <workbookView xWindow="-110" yWindow="-110" windowWidth="22780" windowHeight="14660" tabRatio="789" xr2:uid="{1F6171F4-0C72-4AD1-A939-429689F75B7E}"/>
  </bookViews>
  <sheets>
    <sheet name="Your State at a Glance" sheetId="7" r:id="rId1"/>
    <sheet name="EA Sept 2021" sheetId="9" r:id="rId2"/>
    <sheet name="EA August 2021" sheetId="8" r:id="rId3"/>
    <sheet name="Summer 2021 P-EBT" sheetId="1" r:id="rId4"/>
    <sheet name="School Year '20-'21 P-EBT" sheetId="3" r:id="rId5"/>
    <sheet name="Childcare '20-'21 P-EBT" sheetId="4" r:id="rId6"/>
    <sheet name="EA July 2021" sheetId="6" r:id="rId7"/>
    <sheet name="EA June 2021" sheetId="2" r:id="rId8"/>
  </sheet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5" i="7" l="1"/>
  <c r="G10" i="1"/>
  <c r="G4" i="1"/>
  <c r="H35" i="7"/>
  <c r="H36" i="7"/>
  <c r="H37" i="7"/>
  <c r="H38" i="7"/>
  <c r="H39" i="7"/>
  <c r="H40" i="7"/>
  <c r="H41" i="7"/>
  <c r="H42" i="7"/>
  <c r="H43" i="7"/>
  <c r="H44" i="7"/>
  <c r="H45" i="7"/>
  <c r="H46" i="7"/>
  <c r="H47" i="7"/>
  <c r="H48" i="7"/>
  <c r="H49" i="7"/>
  <c r="H50" i="7"/>
  <c r="H51" i="7"/>
  <c r="H52" i="7"/>
  <c r="H53" i="7"/>
  <c r="H54" i="7"/>
  <c r="H56" i="7"/>
  <c r="H23" i="7"/>
  <c r="H24" i="7"/>
  <c r="H25" i="7"/>
  <c r="H26" i="7"/>
  <c r="H27" i="7"/>
  <c r="H28" i="7"/>
  <c r="H29" i="7"/>
  <c r="H30" i="7"/>
  <c r="H31" i="7"/>
  <c r="H32" i="7"/>
  <c r="H33" i="7"/>
  <c r="H34" i="7"/>
  <c r="H6" i="7"/>
  <c r="H7" i="7"/>
  <c r="H8" i="7"/>
  <c r="H9" i="7"/>
  <c r="H10" i="7"/>
  <c r="H11" i="7"/>
  <c r="H12" i="7"/>
  <c r="H13" i="7"/>
  <c r="H14" i="7"/>
  <c r="H15" i="7"/>
  <c r="H16" i="7"/>
  <c r="H17" i="7"/>
  <c r="H18" i="7"/>
  <c r="H19" i="7"/>
  <c r="H20" i="7"/>
  <c r="H21" i="7"/>
  <c r="H22" i="7"/>
  <c r="H5" i="7"/>
  <c r="H4" i="7"/>
  <c r="H3" i="7"/>
  <c r="H2" i="7"/>
  <c r="G53" i="1"/>
  <c r="G50" i="1"/>
  <c r="G14" i="1"/>
  <c r="G8" i="1"/>
  <c r="G5" i="1"/>
  <c r="G57" i="1"/>
  <c r="G42" i="1"/>
  <c r="G30" i="1"/>
  <c r="G28" i="1"/>
  <c r="G11" i="1"/>
  <c r="G55" i="1"/>
  <c r="G47" i="1"/>
  <c r="G29" i="1" l="1"/>
  <c r="G46" i="1"/>
  <c r="G34" i="1"/>
  <c r="G18" i="1"/>
  <c r="G22" i="1"/>
</calcChain>
</file>

<file path=xl/sharedStrings.xml><?xml version="1.0" encoding="utf-8"?>
<sst xmlns="http://schemas.openxmlformats.org/spreadsheetml/2006/main" count="1155" uniqueCount="488">
  <si>
    <t>State</t>
  </si>
  <si>
    <t>Total P-EBT Benefits (School Year, Child care, Summer respectively)</t>
  </si>
  <si>
    <t>EA Benefits (July, August, September respectively)</t>
  </si>
  <si>
    <t>Total</t>
  </si>
  <si>
    <t xml:space="preserve">Upcoming Dates of dispersals arriving on cards </t>
  </si>
  <si>
    <t>AK</t>
  </si>
  <si>
    <t>AL</t>
  </si>
  <si>
    <t>Summer P-EBT: Lump Sum on Sept. 25th and catch up issuances on either on Sept. 26th or Oct. 2nd; SY and CC P-EBT: already issued; EA July: on July 30th; EA August: on Aug. 31st</t>
  </si>
  <si>
    <t>AR</t>
  </si>
  <si>
    <t xml:space="preserve">SY &amp;CC Summer: One Quarter of benefits delivered on July 30th, Aug. 10th and Aug. 30th; Summer P-EBT: Lump sum July 21-31; </t>
  </si>
  <si>
    <t>AZ</t>
  </si>
  <si>
    <t>SY &amp; CC P-EBT: Monthly rolling basis through Sept. 21; Summer P-EBT: Lump Sum in August, newly elibles in July; and catch up issuance in September or October. EA July: July 2-13; EA August: Aug. 1-3</t>
  </si>
  <si>
    <t>CA</t>
  </si>
  <si>
    <t>CO</t>
  </si>
  <si>
    <t xml:space="preserve">SY P-EBT: already dispersed; CC  P-EBT: half in late July and half in late Aug.; Summer P-EBT: ; EA July: July 7-12; EA August: Aug. 2-6; </t>
  </si>
  <si>
    <t>CT</t>
  </si>
  <si>
    <t>CNMI</t>
  </si>
  <si>
    <t>SY &amp; CC P-EBT: Three installments in June, July &amp; August</t>
  </si>
  <si>
    <t>DC</t>
  </si>
  <si>
    <t>SY &amp; CC P-EBT: already dispersed; Summer P-EBT: Lump Sum on Sept. 30th; EA July:  1-10 July; EA August: 1-10 August</t>
  </si>
  <si>
    <t>DE</t>
  </si>
  <si>
    <t>FL</t>
  </si>
  <si>
    <t>GA</t>
  </si>
  <si>
    <t>GU</t>
  </si>
  <si>
    <t>HI</t>
  </si>
  <si>
    <t>IA</t>
  </si>
  <si>
    <t>ID</t>
  </si>
  <si>
    <t>SY P-EBT: In three monthly installments beginning in July '21</t>
  </si>
  <si>
    <t>IL</t>
  </si>
  <si>
    <t>IN</t>
  </si>
  <si>
    <t>KS</t>
  </si>
  <si>
    <t>KY</t>
  </si>
  <si>
    <t>LA</t>
  </si>
  <si>
    <t>MA</t>
  </si>
  <si>
    <t>MD</t>
  </si>
  <si>
    <t>ME</t>
  </si>
  <si>
    <t>MI</t>
  </si>
  <si>
    <t>MN</t>
  </si>
  <si>
    <t>MO</t>
  </si>
  <si>
    <t>MS</t>
  </si>
  <si>
    <t xml:space="preserve">$179,800,000
</t>
  </si>
  <si>
    <t>MT</t>
  </si>
  <si>
    <t xml:space="preserve">$15,300,000
</t>
  </si>
  <si>
    <t>NC</t>
  </si>
  <si>
    <t xml:space="preserve">$860,000,000
</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</si>
  <si>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</si>
  <si>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</si>
  <si>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</si>
  <si>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</si>
  <si>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</si>
  <si>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</si>
  <si>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</si>
  <si>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</si>
  <si>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</si>
  <si>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</si>
  <si>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</si>
  <si>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</si>
  <si>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</si>
  <si>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</si>
  <si>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</si>
  <si>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</si>
  <si>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</si>
  <si>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</si>
  <si>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</si>
  <si>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</si>
  <si>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</si>
  <si>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</si>
  <si>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</si>
  <si>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</si>
  <si>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</si>
  <si>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Date</t>
  </si>
  <si>
    <t>Households</t>
  </si>
  <si>
    <t>Monthly Benefits</t>
  </si>
  <si>
    <t>Extension Months</t>
  </si>
  <si>
    <t xml:space="preserve">Issuance Schedule </t>
  </si>
  <si>
    <t>Emergency Declaration Status</t>
  </si>
  <si>
    <t>Estimated EA End Date</t>
  </si>
  <si>
    <t xml:space="preserve">Notes </t>
  </si>
  <si>
    <t xml:space="preserve">August </t>
  </si>
  <si>
    <t>August 1-3, 2021</t>
  </si>
  <si>
    <t>August 2-6, 2021</t>
  </si>
  <si>
    <t>August</t>
  </si>
  <si>
    <t>August 1-10, 2021</t>
  </si>
  <si>
    <t>August 25,27,29,31, 2021</t>
  </si>
  <si>
    <t>August 20-28, 2021</t>
  </si>
  <si>
    <t>August 5-23, 2021 (Odd days only)</t>
  </si>
  <si>
    <t>September 15-24</t>
  </si>
  <si>
    <t>August 2-19, 2021</t>
  </si>
  <si>
    <t>425,00</t>
  </si>
  <si>
    <t>August 6, 13, 20, 27, 2021</t>
  </si>
  <si>
    <t>August 1-31, 2021</t>
  </si>
  <si>
    <t>August 17-26, 2021</t>
  </si>
  <si>
    <t>August 22-31, 2021</t>
  </si>
  <si>
    <t>August 5 &amp; 24, Sept. 5 &amp; 20 and Oct. 5, 2021</t>
  </si>
  <si>
    <t>August 1-5, 2021</t>
  </si>
  <si>
    <t>August 10-15, 2021</t>
  </si>
  <si>
    <t>August 8 &amp; 30, 2021 and September 1, 2021</t>
  </si>
  <si>
    <t>August 17-21 and 24-28, 2021</t>
  </si>
  <si>
    <t>August 1-19, 2021</t>
  </si>
  <si>
    <t>August 1-20, 2021</t>
  </si>
  <si>
    <t>August 9-13, 2021</t>
  </si>
  <si>
    <t>August 2-5, 2021</t>
  </si>
  <si>
    <t>SNAP Emergency Allotment Extensions and Emergency Declaration Status By State (Updated 7/20/21)</t>
  </si>
  <si>
    <t>Extension Month</t>
  </si>
  <si>
    <t>July</t>
  </si>
  <si>
    <t>July 1-5 2021</t>
  </si>
  <si>
    <t>Expired, 4/30/21</t>
  </si>
  <si>
    <t xml:space="preserve">*AK extended SNAP EA benefits </t>
  </si>
  <si>
    <t>Expired, 7/6/21</t>
  </si>
  <si>
    <t>Expired, 5/30/21</t>
  </si>
  <si>
    <t>July 2-13, 2021</t>
  </si>
  <si>
    <t>July 7-12, 2021</t>
  </si>
  <si>
    <t>July 1-10, 2021</t>
  </si>
  <si>
    <t>Expired, 7/26/21</t>
  </si>
  <si>
    <t>July 27, 29-31, 2021</t>
  </si>
  <si>
    <t>Expired, 7/1/21</t>
  </si>
  <si>
    <t>July 22-30, 2021</t>
  </si>
  <si>
    <t>July 5-23, 2021 (Odd days only)</t>
  </si>
  <si>
    <t>August 15-24, 2021</t>
  </si>
  <si>
    <t>Expired, 6/15/21</t>
  </si>
  <si>
    <t>July 2-19, 2021</t>
  </si>
  <si>
    <t>July 9,16,23,30, 2021</t>
  </si>
  <si>
    <t>Expired,6/15/21</t>
  </si>
  <si>
    <t>July 1-31, 2021</t>
  </si>
  <si>
    <t>Expire, 6/30/21</t>
  </si>
  <si>
    <t>Expired, 10/12/2020</t>
  </si>
  <si>
    <t>Ended by state Supreme Court decision</t>
  </si>
  <si>
    <t>July 1-22, 2021</t>
  </si>
  <si>
    <t>July 2-5, 2021</t>
  </si>
  <si>
    <t>Expired, 6/30/21</t>
  </si>
  <si>
    <t>July 22-31, 2021</t>
  </si>
  <si>
    <t>July 6 &amp;10, August 5 &amp; 24, 2021</t>
  </si>
  <si>
    <t>Expired, 6/12/21</t>
  </si>
  <si>
    <t>July 1-5, 2021</t>
  </si>
  <si>
    <t>Expired, 6/4/21</t>
  </si>
  <si>
    <t>NYC July 19–23; 26-30, 2021 Rest-State June 12-15; 19-22, 2021</t>
  </si>
  <si>
    <t>Expired, 6/24/21</t>
  </si>
  <si>
    <t>Expired, 6/18/21</t>
  </si>
  <si>
    <t>July 10-15, 2021</t>
  </si>
  <si>
    <t>Expired, 5/4/21</t>
  </si>
  <si>
    <t>Snap EA extended with legislative fix</t>
  </si>
  <si>
    <t>July 12 &amp; 29 and 8/2/2021</t>
  </si>
  <si>
    <t>July 17, 20, 21-24 &amp; 27-30, 2021</t>
  </si>
  <si>
    <t>Expired, 6/10/21</t>
  </si>
  <si>
    <t>July 5-9, 2021</t>
  </si>
  <si>
    <t>Expired, 6/6/21</t>
  </si>
  <si>
    <t>July 1-20, 2021</t>
  </si>
  <si>
    <t>July 1-20,2021</t>
  </si>
  <si>
    <t>Expired, 3/31/2021</t>
  </si>
  <si>
    <t>July 8 &amp; August 11, 2021</t>
  </si>
  <si>
    <t>Extension</t>
  </si>
  <si>
    <t>Issuance Schedule</t>
  </si>
  <si>
    <t>Estimated Emergency Allotment End Date (End of the active month plus 1 grace month)</t>
  </si>
  <si>
    <t>Notes</t>
  </si>
  <si>
    <t>June</t>
  </si>
  <si>
    <t>July 1-15, 2021</t>
  </si>
  <si>
    <t>Lifted 4/30/21</t>
  </si>
  <si>
    <t>End 7/6/21</t>
  </si>
  <si>
    <t>June 15, 20, and 25, 2021</t>
  </si>
  <si>
    <t>Lifted 5/30/21</t>
  </si>
  <si>
    <t>June 2-13 2021</t>
  </si>
  <si>
    <t xml:space="preserve"> July 17, 2021</t>
  </si>
  <si>
    <t>June 5-10, 2021</t>
  </si>
  <si>
    <t>June 1-10, 2021</t>
  </si>
  <si>
    <t>June 8-28, 2021</t>
  </si>
  <si>
    <t>Lifted on 5/3/21</t>
  </si>
  <si>
    <t>June 27-30, 2021</t>
  </si>
  <si>
    <t>Lifted on 7/1/2021</t>
  </si>
  <si>
    <t>N/A</t>
  </si>
  <si>
    <t>June 22-30, 2021</t>
  </si>
  <si>
    <t>$41, 485, 806</t>
  </si>
  <si>
    <t xml:space="preserve">June 5,7,9,11,13,15,17,19,21,23 2021 </t>
  </si>
  <si>
    <t>July 15-24, 2921</t>
  </si>
  <si>
    <t>June 2-19, 2021</t>
  </si>
  <si>
    <t>June 4,11,18,25 2021</t>
  </si>
  <si>
    <t>Lifted 6/15/21</t>
  </si>
  <si>
    <t>June 1-30, 2021</t>
  </si>
  <si>
    <t>Ends 7/1/21</t>
  </si>
  <si>
    <t>Ends 6/30/21</t>
  </si>
  <si>
    <t>June 12-22, 2021</t>
  </si>
  <si>
    <t xml:space="preserve">*EA may continue </t>
  </si>
  <si>
    <t>July 8-9,12-15,19-22,26-29, 2021</t>
  </si>
  <si>
    <t>June 1-22, 2021</t>
  </si>
  <si>
    <t>June 2-7, 2021</t>
  </si>
  <si>
    <t>June 10 &amp; 22 and July 20, 2021</t>
  </si>
  <si>
    <t>Lifted 6/11/21</t>
  </si>
  <si>
    <t>June 1-5, 2021</t>
  </si>
  <si>
    <t>Ended 6/4/21 Set to expire  30 days from 6/4</t>
  </si>
  <si>
    <t>July 10-11, 2021</t>
  </si>
  <si>
    <t>NYC June 16-18, 21-25,28-29 2021; Rest-State June 7-10,14-17, 2021</t>
  </si>
  <si>
    <t>Lifted 6/24/21</t>
  </si>
  <si>
    <t>June 10-15, 2021</t>
  </si>
  <si>
    <t>June 10 &amp; 29 and July 1, 2021</t>
  </si>
  <si>
    <t>June 16-18,22-26,29-30 &amp; August 6, 2021</t>
  </si>
  <si>
    <t>Lifted 6/16/21</t>
  </si>
  <si>
    <t>June 1-19, 2021</t>
  </si>
  <si>
    <t>Lifted 6/7/21</t>
  </si>
  <si>
    <t>June 23 and 30, 2021</t>
  </si>
  <si>
    <t>June 1-20, 2021</t>
  </si>
  <si>
    <t>June 7-11, 2021</t>
  </si>
  <si>
    <t>Will be Lifted 7/4/21</t>
  </si>
  <si>
    <t>June 3 and July 14,2021</t>
  </si>
  <si>
    <t>June 2-5,2021</t>
  </si>
  <si>
    <t>Approved Date</t>
  </si>
  <si>
    <t>Estimated Number of School Age Children in Approved Summer Plans</t>
  </si>
  <si>
    <t xml:space="preserve">Estimated Issuance Amount for School Age Children in Approved Summer Plans </t>
  </si>
  <si>
    <t>Estimated Number of Child Care Children in Approved Summer Plans</t>
  </si>
  <si>
    <t>Estimated Issuance Amount for Child Care Children in Approved Summer Plans</t>
  </si>
  <si>
    <t>Estimated Total Issuance in Approved Summer Plans</t>
  </si>
  <si>
    <t>Initial Issuance Schedule/Plan</t>
  </si>
  <si>
    <t>Plan Approval</t>
  </si>
  <si>
    <t>Alaska Plan Approval</t>
  </si>
  <si>
    <t xml:space="preserve">Lump Sum issuance on September 25th; catch up issuance to correct erros and serve newly eligible children on Sept. 26th or Oct. 2nd. </t>
  </si>
  <si>
    <t>Alabama Plan Approval</t>
  </si>
  <si>
    <t>Lump Sum on July 21-31</t>
  </si>
  <si>
    <t xml:space="preserve">Arkansas Plan Approval </t>
  </si>
  <si>
    <t>Lump sum in August; for newly elibles in July; and catch up issuance in September or October.</t>
  </si>
  <si>
    <t xml:space="preserve">Arizona Plan Approval </t>
  </si>
  <si>
    <t xml:space="preserve">Lump Sum in December </t>
  </si>
  <si>
    <t>California Plan Approval</t>
  </si>
  <si>
    <t xml:space="preserve">Issuance for School Age Children on 9/18/21 for those receiving SNAP/TANF/Madicaid. Issuance on 9/25/21 for those who do not. Issuance for child care children on 9/18/21. </t>
  </si>
  <si>
    <t>Connecticut Plan Approval</t>
  </si>
  <si>
    <t>Lump Sum on September 30th.</t>
  </si>
  <si>
    <t>District of Columbia Plan Approval</t>
  </si>
  <si>
    <t>July 8, with issuances for children newly identified as eligible on July 29, August 19, and September 9, and September 30.</t>
  </si>
  <si>
    <t>Delaware Plan Approval</t>
  </si>
  <si>
    <t>Two Equal issuances in July and August</t>
  </si>
  <si>
    <t>Hawaii Plan Approval</t>
  </si>
  <si>
    <t>Lump sum, staggered from August 11-20 or September 11-20 (make up issuance)</t>
  </si>
  <si>
    <t>Iowa Plan Approval</t>
  </si>
  <si>
    <t xml:space="preserve">Issuance for school age children in a lump sum on September 11-20. Issuance for childcare children in mid-August. </t>
  </si>
  <si>
    <t>Illinois Plan Approval</t>
  </si>
  <si>
    <t>One time issuance on 6/15/21. Beginning in mid-June</t>
  </si>
  <si>
    <t>Indiana Plan Approval</t>
  </si>
  <si>
    <t>On or around September 20 and October 20, staggered over 10-day periods.</t>
  </si>
  <si>
    <t>Kansas Plan Approval</t>
  </si>
  <si>
    <t>Two lump sums.  For school children in August; for child care children in September.</t>
  </si>
  <si>
    <t>Kentucky Plan Approval</t>
  </si>
  <si>
    <t xml:space="preserve">After school and childcare benefits are issued (otherwise the approval letter is unclear). </t>
  </si>
  <si>
    <t>Louisana Plan Approval</t>
  </si>
  <si>
    <t>School age children - half the benefit amount on July 1 and half the benefit on August 1. Child care children - issue half the benefit July 25 and half of the benefit August 25</t>
  </si>
  <si>
    <t>Massachusetts Plan Approval</t>
  </si>
  <si>
    <t>Half the benefits in September; half in October.</t>
  </si>
  <si>
    <t>Maryland Plan Approval</t>
  </si>
  <si>
    <t>Lump sum issued in September</t>
  </si>
  <si>
    <t>Maine Plan Approval</t>
  </si>
  <si>
    <t xml:space="preserve">Children deemed eligible by June 30 will be issued a single benefit for the entire summer period over a 5 day period beginning August 14.   Children determined newly eligbile after June 30, 2021 will be issued a single benefit for the entire summer period in November. (School and Child care treated the same). </t>
  </si>
  <si>
    <t>Michigan Plan Approval</t>
  </si>
  <si>
    <t xml:space="preserve">School children: Two issuances - one in July and one in September. Child care: same schedule. </t>
  </si>
  <si>
    <t>Minnesota Plan Approval</t>
  </si>
  <si>
    <t>Lump sum issuance in August, with a catch up issuance in September</t>
  </si>
  <si>
    <t>Montana Plan Approval</t>
  </si>
  <si>
    <t xml:space="preserve">NC </t>
  </si>
  <si>
    <t xml:space="preserve">Lump sum issuance in July </t>
  </si>
  <si>
    <t>North Carolina Plan Approval</t>
  </si>
  <si>
    <t>Nebraska Plan Approval</t>
  </si>
  <si>
    <t>On the 20th of August, September, and October.</t>
  </si>
  <si>
    <t>New Jersey Plan Approval</t>
  </si>
  <si>
    <t>Issued in two equal installments: first is 2 weeks after approval, the second is at the end of July (both groups follow this schedule). Lump sum for newly eligible at end of September.</t>
  </si>
  <si>
    <t>Ohio Plan Approval</t>
  </si>
  <si>
    <t>Staggered lump sum: Sept. 13-24 for school age children previously eligible and on Oct. 8th for newly eligible children. For child care children, lump sum on Sept. 27th and 28th with catch-up issuances on Oct. 15th</t>
  </si>
  <si>
    <t>Pennsylvania Plan Approval</t>
  </si>
  <si>
    <t xml:space="preserve">Lump sum issuance in July, staggering benefits issuance based on last four digits of SSN. </t>
  </si>
  <si>
    <t>Puerto Rico Plan Approval</t>
  </si>
  <si>
    <t>Two issuance -- one in late July and one in late August.</t>
  </si>
  <si>
    <t>Rhode Island Plan Approval</t>
  </si>
  <si>
    <t>7/9/2021 for school age children. 7/28/2021 for child care children</t>
  </si>
  <si>
    <t>Two issuances.  One in mid-August.  The other on September 30.</t>
  </si>
  <si>
    <t>South Carolina Summer Plan Approval for School age children</t>
  </si>
  <si>
    <t xml:space="preserve">South Carolina Summer Plan Approval for Child Care children </t>
  </si>
  <si>
    <t>Lump sum in July; catch up issuance in September</t>
  </si>
  <si>
    <t>Tennessee Plan Approval</t>
  </si>
  <si>
    <t>Lump sum in August, catch up issuance in September</t>
  </si>
  <si>
    <t>Utah Plan Approval</t>
  </si>
  <si>
    <t>Lump sums in late August</t>
  </si>
  <si>
    <t>Virginia Plan Approval</t>
  </si>
  <si>
    <t>Lump sum in September</t>
  </si>
  <si>
    <t>Vermont Plan Approval</t>
  </si>
  <si>
    <t>Lump sum issuance, in July.</t>
  </si>
  <si>
    <t>Washington Plan Approval</t>
  </si>
  <si>
    <t>August 21 (lump sum)</t>
  </si>
  <si>
    <t>Wisconsin Plan Approval</t>
  </si>
  <si>
    <t>Lump sum for all children on approximately July 12. Newly eligible or those missed will be issued in September.</t>
  </si>
  <si>
    <t xml:space="preserve">West Virginia Plan Approval </t>
  </si>
  <si>
    <t xml:space="preserve">Approved </t>
  </si>
  <si>
    <t xml:space="preserve">Date Range of Plan </t>
  </si>
  <si>
    <t>Estimated Number of Children in Approved School Plans</t>
  </si>
  <si>
    <t xml:space="preserve">Estimated Amount of Issuance in Approved School Plans </t>
  </si>
  <si>
    <t>August 2020 to June 2021</t>
  </si>
  <si>
    <t xml:space="preserve">Retroactively, for August to December 2020, ASAP, most likely in July 2021; for January to June 2021, in August. </t>
  </si>
  <si>
    <t>August 2020 to May 2021</t>
  </si>
  <si>
    <t>Retroactively, for August to December in May; and for January to May, in July.</t>
  </si>
  <si>
    <t>August 2021 to May 2021</t>
  </si>
  <si>
    <t>Retroactive. August to November benefits beginning on approximately July 7; December-January on approx. July 30; February-March on approx. August 10; April-May on approx. August 30.</t>
  </si>
  <si>
    <t>Retrospectively, for months through November, in April; for December forward on a monthly rolling basis, potentially through September 2021 (as they gather data from schools)</t>
  </si>
  <si>
    <t xml:space="preserve">Retrospectively, for August 2020 through January 2021, in August and September 2021; and February through May 2021, in November 2021. </t>
  </si>
  <si>
    <t>Retrospectively, for August through December 2020, in late May; for January through March 2021, in June, and for April through May 2021, in July.</t>
  </si>
  <si>
    <t>September 2020 to June 2021</t>
  </si>
  <si>
    <t>Retrospectively for September through January, after plan approval; for the remainder of the year in June.  First issuance: 04/10 (as of 03/05)</t>
  </si>
  <si>
    <t>October 2020 to June 2021</t>
  </si>
  <si>
    <t>Retrospectively, for October through December in April; January though March in May; April through June in June.</t>
  </si>
  <si>
    <t>Retrospectively for October and November in one issuance; for December and January in another issuance; and in monthly issuances thereafter.</t>
  </si>
  <si>
    <t>Retrospectively for August through December, in April; for January through March, in June; April through June, in August.  First issuance: 04/26 (as of 03/10)</t>
  </si>
  <si>
    <t>Retroactively, for August through October 2020, in August  2021; November through December 2020, in September 2021; for January through May 2021, in October 2021.</t>
  </si>
  <si>
    <t>October through March, shortly after approval; $0.96/day catch up benefit in a different issuance, shortly after approval; monthly retroactive benefits thereafter.</t>
  </si>
  <si>
    <t>September 2020 to May 2021</t>
  </si>
  <si>
    <t xml:space="preserve">Retrospectively issue for September to December in May; January through March in June; April and May in June.  </t>
  </si>
  <si>
    <t>Retrospectively issue all school year 2020-2021 benefits in three monthly installments, beginning in July 2021.</t>
  </si>
  <si>
    <t>Retrospectively for October 2020 to February 2021; and on a monthly retrospective basis thereafter.  First issuance: 03/11 (as of 03/10).</t>
  </si>
  <si>
    <t>Retrospectively for October, November, and December 2020; and on a quarterly retrospective basis thereafter.  First issuance: 01/27 (as of 03/10).</t>
  </si>
  <si>
    <t>Lump sum, for August through May, within 45 days of approval, for SNAP households; and for SNAP households as applications are processed.</t>
  </si>
  <si>
    <t>Retrospectively for October through February, within 25 days after approval (late March).  Issuances covering one month of benefits, every two weeks, until caught up.  Thereafter, retrospective monthly benefits on the 25th of each month.  First issuance: Week of 03/15 (as of 03/10).</t>
  </si>
  <si>
    <t>Retrospectively, for August to October, after plan approval; for November through January, in June; and for February through May, in July.</t>
  </si>
  <si>
    <t>Retrospectively, for October and November 2020; and on a monthly retrospective basis thereafter (on or about the 25th of each month).</t>
  </si>
  <si>
    <t>Retrospectively, for October through December, in May; and then two-months of benefits every month.</t>
  </si>
  <si>
    <t xml:space="preserve">September 2020 to June 2021 </t>
  </si>
  <si>
    <t xml:space="preserve">Retrospectively, for September through December, most likely in June; for January through March, on month after the first distribution (tentatively); and for April through June, a month after the second distribution (tentatively). </t>
  </si>
  <si>
    <t>Retrospectively for September through January, as early as March, and remaining benefits in April and June.  First issuance: 03/13 (as of 03/10).</t>
  </si>
  <si>
    <t>Retrospectively for September and October, in March; with monthly issuances of two-months' worth of benefits from April through July.  First issuance: 04/12 (as of 03/10).</t>
  </si>
  <si>
    <t>Retroactive lump sum, unspecified date after approval.</t>
  </si>
  <si>
    <t xml:space="preserve">August 2020 to May 2021 </t>
  </si>
  <si>
    <t>Retroactive benefits. August benefits approximately 45 days after plan approval; remainder of school year issued on a weekly basis, one month at a time, with all benefits issued by end of September.</t>
  </si>
  <si>
    <t>Retroactively, for October and November 2020 , after plan approval; issue for December and January and for February and March, in two monthly issuances; issue benefits for April through June in June 2021.</t>
  </si>
  <si>
    <t>Retrospectively for August through December, in February; for January and February in March; and retroactively on a monthly basis thereafter.  Issuances will be staggered throughout February and March.  First issuance: 02/19 (as of 03/10)</t>
  </si>
  <si>
    <t>Retrospectively for August through December, in two March issuances; January through March in two April issuances; and on a monthly retroactive basis thereafter.</t>
  </si>
  <si>
    <t>Retrospectively, for October and November, after plan approval, alnog with a correction issuance for children erroneously excluded in August/September; and on a monthly basis thereafter (two-month increments).  First issuance: 03/23 (as of 03/10).</t>
  </si>
  <si>
    <t>Retrospectively, beginning approximately one month after approval.  Different groups (SNAP, Medicaid, non-SNAP, at various different times).</t>
  </si>
  <si>
    <t>Retrospectively, in a lump sum, for September through the month prior to issuance; and for each month thereafter on a monthly basis.</t>
  </si>
  <si>
    <t xml:space="preserve">October 2020 to June 2021 </t>
  </si>
  <si>
    <t>Retrospectively for October and November; and in four retroactive distributions thereafter, each covering two months.</t>
  </si>
  <si>
    <t>Retroactively, from August to November, in June; December to February, in July; and March to June in August.</t>
  </si>
  <si>
    <t>Retroactively, for September through March, likely in June; and for February through June, in July through September.</t>
  </si>
  <si>
    <t>August 1, 2020 to June 30, 2021</t>
  </si>
  <si>
    <t>Retrospectively for August through November, upon approval; for December by the end of February; and retrospectively on a monthly basis thereafter.  First issuance: 01/29 (as of 03/10).</t>
  </si>
  <si>
    <t>August 15, 2020 to May 30, 2021</t>
  </si>
  <si>
    <t>Retroactively, apparently a lump sum for all months, beginning approximately August 1, 2021. Benefits will be staggered naturally, as they will be issued as soon as validated monthly information from each of the schools is received. Issuance dates will differ from other benefits received, such as SNAP.</t>
  </si>
  <si>
    <t>October 2020 to May 2021</t>
  </si>
  <si>
    <t>Retrospectively, for October through December, in June; for January through March, in July; and for March through June, in August.</t>
  </si>
  <si>
    <t>July 2020 to June 2021</t>
  </si>
  <si>
    <t>Retrospectively, for September through November, within six weeks of approval; for December through February in early June; for March through May in mid July.</t>
  </si>
  <si>
    <t>Retrospectively for August through December 2020; and on a monthly basis thereafter.</t>
  </si>
  <si>
    <t>Retrospectively for October and November 2020; and on a monthly retrospective basis thereafter.  First issuance: 01/15 (as of 03/05)</t>
  </si>
  <si>
    <t>Retrospectively for September through December, in early March; for January and February in late March; for March and April in May; and for May and June in July.  First issuance: 03/22 (as of 03/10).</t>
  </si>
  <si>
    <t>Retroactively, for August through May, in a single distribution, between July and August.</t>
  </si>
  <si>
    <t>Issue October and November benefits in a single issuance by February 20; retrospective monthly benefits for December through February, by the 20th of each month; benefits for April, May, and June in a single issuance, byJuly 20.  First issuance, 03/19 (as of 03/10).</t>
  </si>
  <si>
    <t xml:space="preserve">Lump sum retrospective payments starting in May, covering August through June (all months except June will be retrospective), for children in SNAP households (staggered issuances).  For children in non-SNAP households, on a rolling basis, as those households complete applications, starting in June.  </t>
  </si>
  <si>
    <t>Retrospectively, for September through December, after plan approval; for January through March, in May; and for April and May, in June.  And a correction issuance in June.</t>
  </si>
  <si>
    <t>October 1, 2020 to September 30, 2021</t>
  </si>
  <si>
    <t>Retrospectively, for October through January, in two issuances (five days apart), ASAP after approval; thereafter, two issuances to provide 'catch up' snack benefits for August and September (catch up); thereafter, monthly, on the 25th.</t>
  </si>
  <si>
    <t>Retrospectively for September through February; and another large issuance thereafter (as of 03.05.21).</t>
  </si>
  <si>
    <t>Retrospectively for the beginning of the school year through January; and retrospectively every two months thereafter.  First issuance: 03/22 (as of 03/08).</t>
  </si>
  <si>
    <t>August 2020 to September 2021</t>
  </si>
  <si>
    <t>Retrospectively, for August through November, in March; with issuances for the remainder of the year in May and June; if necessary, prospectively for September.  First issuance: 03/27 (as of 03/10).</t>
  </si>
  <si>
    <t>Retrospective benefits for August and September benefits in March, then two months’ worth of benefits each month, through July; the State will issue its final benefit, for June, in August.</t>
  </si>
  <si>
    <t xml:space="preserve">State </t>
  </si>
  <si>
    <t>Date Range of Plan</t>
  </si>
  <si>
    <t>Estimated Number of Children in Approved Child Care Plans</t>
  </si>
  <si>
    <t xml:space="preserve">Estimated Amount of Issuance in Approved Child Care Plans </t>
  </si>
  <si>
    <t xml:space="preserve">Initial Issuance Schedule/Plan </t>
  </si>
  <si>
    <t xml:space="preserve">Retroactively, for October to December 2020, in September 2021; for January to June 2021, in October. </t>
  </si>
  <si>
    <t>Retroactively, for October through December, in June; and for January through May, in July.</t>
  </si>
  <si>
    <t>Retroactive. October-November benefits beginning on approximately July 10; December-January on approx. July 30; February-March on approx. August 10; April-May on approx. August 30.</t>
  </si>
  <si>
    <t>Retrospectively, for months October, as early as March; for November in April; and for December forward on a monthly rolling basis, potentially through September 2021 (as they gather data from schools)</t>
  </si>
  <si>
    <t>Retroactively.  For October through January, in June and July; and for February through May, in October.</t>
  </si>
  <si>
    <t>Retroactively, in two payments, in late July and late August.</t>
  </si>
  <si>
    <t>One retrospective lump sum, most likely in June.</t>
  </si>
  <si>
    <t>Retrospectively.  For October and November in June; December to March in July; and April to June in August.</t>
  </si>
  <si>
    <t>Retrospetively, for October and November in May; December and January in June; February and March in July, April in August, May in September; and June in October.</t>
  </si>
  <si>
    <t> </t>
  </si>
  <si>
    <t>Retroactively, for October 2020 to May 2021, in July 2021.</t>
  </si>
  <si>
    <t>October 1, 2020 to May 30, 2021</t>
  </si>
  <si>
    <t>Retrocatively, for October through May, in June</t>
  </si>
  <si>
    <t>Retroactivefly, for October through March, in July; and for April and May in August.  Both issuances staggered over 10 days.</t>
  </si>
  <si>
    <t>Retroactive lump sum, in August.</t>
  </si>
  <si>
    <t>October 2020 to September 2021</t>
  </si>
  <si>
    <t>Retrospectively, for October through December, in March; and thereafter on a retrospective quarterly basis.</t>
  </si>
  <si>
    <t>Retrospectively, in one lump sump, for October through May, as soon as possible after approval.</t>
  </si>
  <si>
    <t>Retroactively, issuing monthly benefits on a bi-weekly basis.</t>
  </si>
  <si>
    <t>Retrospectively, for October through January, ASAP after approval; and retroactively for every month thereafter.</t>
  </si>
  <si>
    <t xml:space="preserve">Retrospectively, for October through December, most likely in June; for January through March, on month after the first distribution (tentatively); and for April through June, a month after the second distribution (tentatively). </t>
  </si>
  <si>
    <t>Retrospectively.  For October through March, in June; and for April through June, in July.</t>
  </si>
  <si>
    <t>Retrospectively.  For October through February, in May; March and April, in June; May and June, in July.</t>
  </si>
  <si>
    <t>Retroactive lump sum, unspecified date after approval</t>
  </si>
  <si>
    <t>Lump sum in a single issuance in July.</t>
  </si>
  <si>
    <t>After initial retrospective lump sum issuance for months prior to plan approval, will issue benefits to child care children on a retrospective monthly basis.</t>
  </si>
  <si>
    <t>Retroactively, for October and November, in a lump sum on June 24; for December and January, on July 23; February and March, on August 24; and for April and May on September 23.</t>
  </si>
  <si>
    <t>Retrospectively, in a lump sum, for October through the month prior to issuance; and for each month thereafter on a monthly basis.</t>
  </si>
  <si>
    <t>Retroactively.  For October and November, in June; December to February 2021, in July 2021; March to June, in August.</t>
  </si>
  <si>
    <t xml:space="preserve">Retrospectively for October through January (or February) in April, and on a monthly basis thereafter (mirroring the school plan).  </t>
  </si>
  <si>
    <t>Retrospectively, approximately two weeks after each of Pennsylvania's remaining issuances for schools.</t>
  </si>
  <si>
    <t>Two equally sized retrospective lump sums, covering October to May, in May and June.</t>
  </si>
  <si>
    <t>One retrospective lump sump, from October to date of approval, upon approval; retroactive monthly issuances (on the third week of every month) thereafter.</t>
  </si>
  <si>
    <t>October-November benefits issued in June; December-January issued in July; February-March issued in August; April-May issued in September.</t>
  </si>
  <si>
    <t>Lump sum retrospective payments starting in May, covering August through June (all months except June will be retrospective).</t>
  </si>
  <si>
    <t>October to January in July; February to May in August; and catch up issuance in September.</t>
  </si>
  <si>
    <t>Retrospectively.  Three issuances, on June 25, July 12 and July 25.</t>
  </si>
  <si>
    <t>Retroactively, in one lump sum, in July.</t>
  </si>
  <si>
    <t>Retroactively, October through December, in June; and January through June, in July.</t>
  </si>
  <si>
    <t>Retroactively.  October to December in May; January to March in June; April to June in July.</t>
  </si>
  <si>
    <t>Retroactively.  After approval, West Virginia will start issuing two months worth of benefits, every month.</t>
  </si>
  <si>
    <t xml:space="preserve"> Emergency Allotment Extension for Month of August Updated 8/24/21</t>
  </si>
  <si>
    <t>August 4-18, 2021</t>
  </si>
  <si>
    <t>NYC: July 15-19; 22-26. Rest of the State: June 9-12; 16-19</t>
  </si>
  <si>
    <t>Septebmer</t>
  </si>
  <si>
    <t>October 15-24, 2021</t>
  </si>
  <si>
    <t xml:space="preserve">September </t>
  </si>
  <si>
    <t>September 25-October 4 ,2021</t>
  </si>
  <si>
    <t>September 5-21 &amp; October 19, 2021</t>
  </si>
  <si>
    <t>September 2-5 2021</t>
  </si>
  <si>
    <t>Summer 2021 P-EBT Plans (Updated 8/24/21)</t>
  </si>
  <si>
    <t>September 10, for previously approved school kids; TBD for newly eligible kids. Staggered issuance for child care kids on Aug. 27 and Sept. 3.</t>
  </si>
  <si>
    <t>Two equal issuances in September and October</t>
  </si>
  <si>
    <t>Lump sum by mid-september for all school kids and all children. Possible make up issuance thereafter</t>
  </si>
  <si>
    <t>AS</t>
  </si>
  <si>
    <t>8//16/21</t>
  </si>
  <si>
    <t xml:space="preserve">American Samoa Plan Approval </t>
  </si>
  <si>
    <t>Lump sum, by late October.</t>
  </si>
  <si>
    <t>Colorado Plan Approval</t>
  </si>
  <si>
    <t xml:space="preserve">Missouri Plan Approval </t>
  </si>
  <si>
    <t>Oregon Plan Approval</t>
  </si>
  <si>
    <t>Texas Plan Approval</t>
  </si>
  <si>
    <t>Lump sum issuance in November on coupons, not EBT. Approved for School children only</t>
  </si>
  <si>
    <t>New Mexico Plan Approval</t>
  </si>
  <si>
    <t xml:space="preserve">Lump Sum in August. Schools only </t>
  </si>
  <si>
    <t xml:space="preserve">SY &amp; CC P-EBT: Issuances for two month periods in May, June, July, and then one month periods in August, September and October. Summer P-EBT: On July 8th with newly eligibles on July 29, Aug. 19, and Sept. 9, Sept. 30. EA July: July 28; EA August: Aug 25; EA Sept:   </t>
  </si>
  <si>
    <t> 8/3/2021</t>
  </si>
  <si>
    <t>Lump Sum in September- staggered over 10 days</t>
  </si>
  <si>
    <t xml:space="preserve">SY P-EBT: already dispersed; CC P-EBT: Lump sum in Sept. staggard over 10 days; EA July: July 8; </t>
  </si>
  <si>
    <t xml:space="preserve">SY P-EBT: split in 3 issuances in August, September, and October 2021; CC P-EBT: All in July 2021; EA July: July 27, 29-31; EA August: August 25,27,29,31; EA Sept: </t>
  </si>
  <si>
    <t xml:space="preserve">SY P-EBT: split into 4 Issuances on Aug. 20, August 31, Sept 18, Sept 30.; EA July: July 16; EA August: August 20; </t>
  </si>
  <si>
    <t xml:space="preserve">SY &amp;CC P-EBT: already dispersed; Summer P-EBT: two equal issuances in July &amp; August; EA July: August 9; EA August: Sept 13; </t>
  </si>
  <si>
    <t xml:space="preserve">SY P-EBT: already dispersed; CC P-EBT: two unequal issuances in July and August both staggered over 10 days; Summer P-EBT: Lump sum staggered from Aug 11-20 and Sept. 11-20 for make-up issuance; EA July: July 1-10; EA August: August 1-10; </t>
  </si>
  <si>
    <t>Updated 8/24/21</t>
  </si>
  <si>
    <t xml:space="preserve"> SY P-EBT: July '21 &amp; Aug. '21; CC P-EBT: Sept. 21 &amp; Oct. 21; July EA: July 1-5; EA August: August 4-18; </t>
  </si>
  <si>
    <t xml:space="preserve">SY P-EBT: Half in Aug. &amp; Sept. '21 and half in Nov. '21; CC P-EBT: Half in June/July '21 and half in Oct. '21; Summer P-EBT: Lump sum in December; EA July: Aug. 7th; EA August: Sept. 4; </t>
  </si>
  <si>
    <t xml:space="preserve">SY &amp; CC P-EBT: already dispersed; Summer  P-EBT: School children: 9/18/2021 for those receiving SNAP/ TANF/Medicaid; 9/25/2021 for those who do not. Child care on 9/18/2021. EA July: July 23; EA August: August 17; </t>
  </si>
  <si>
    <t xml:space="preserve">SY P-EBT: already dispersed; CC P-EBT: lump sum in August; Summer P-EBT: lump sum on Sept 11-20 for school (CC summer lum sum in mid-August); EA July: July 22-30; EA August: August 20-28; EA Sept: </t>
  </si>
  <si>
    <t xml:space="preserve">SY &amp; CC P-EBT: already dispersed; Summer P-EBT: beginning mid-June; EA July: July 5-23 on odd days; EA August: August 5-23 on odd days; </t>
  </si>
  <si>
    <t xml:space="preserve">SY &amp; CC P-EBT: already dispersed; Summer P-EBT: on or around Sept 20 and Oct 20 staggered over 10 days; EA July: Aug. 15-24; EA August: Sept 15-24; EA Sept: Oct. 15-24; </t>
  </si>
  <si>
    <t xml:space="preserve">SY &amp; CC P-EBT: already dispersed; Summer P-EBT: two lump sums for School kids in August; and child care in Sept.; EA July: July 2-19; EA August: August 2-19; </t>
  </si>
  <si>
    <t xml:space="preserve">SY P-EBT: already dispersed; Summer P-EBT: approval letter is unclear beyond sometime after SY &amp; CC benefits; July EA: July 9,16,23,30; August EA: Aug 6,13,20,27; Sept EA: </t>
  </si>
  <si>
    <t xml:space="preserve">SY &amp; CC P-EBT: already dispersed; Summer P-EBT: half on July 25, and half on August 25; July EA: August 3; August EA: Sept 2; Sept EA: </t>
  </si>
  <si>
    <t xml:space="preserve">SY &amp; CC P-EBT: already dispersed; Summer P-EBT: half in September and half in October; EA July: July 1-31; EA August: Aug 1-31;  </t>
  </si>
  <si>
    <t xml:space="preserve">SY &amp; CC P-EBT: already dispersed; Summer P-EBT: lump sum in September; EA July: August 10; EA August: August 10; EA Sept: </t>
  </si>
  <si>
    <t xml:space="preserve">SY &amp; CC P-EBT: already dispersed; Summer P-EBT: 5 day period starting Aug 14 and newly eligible in November; July EA: July 17-26; August EA: Aug 7-16; Sept EA: Sept 25-Oct 4; </t>
  </si>
  <si>
    <t xml:space="preserve">SY &amp; CC P-EBT: already dispersed; Summer P-EBT: two issuances in July and September; EA July: August 10-12, 16-19, 23-26, 30-31; EA August: ; EA Sept:  </t>
  </si>
  <si>
    <t xml:space="preserve">SY &amp; CC P-EBT: Unspecified date but likely already dispersed; Summer P-EBT: lump sum on Sept 10 for school kids and staggard issuance for CC kids on Aug 27 and Sept 3; EA July: July 1-22; EA August: Aug 1-31; </t>
  </si>
  <si>
    <t xml:space="preserve">SY &amp; CC P-EBT: Already dispersed; Summer P-EBT: lump sum in August with catch up in September; EA July: July 2-5; </t>
  </si>
  <si>
    <t xml:space="preserve">SY P-EBT: Issued on a weekly basis, one month at a time with all benefits issued by end of September; July EA: July 2; August EA: August 3; </t>
  </si>
  <si>
    <t xml:space="preserve">SY &amp; CC P-EBT: already dispersed; Summer P-EBT: lump sum in July; EA July: July 22-31; EA August: August 22-31;  </t>
  </si>
  <si>
    <t>SY P-EBT: already dispersed</t>
  </si>
  <si>
    <t xml:space="preserve">SY P-EBT: already dispersed; CC P-EBT: Lump sums for two-month increments on June 24, July 23, August 24, and Sept 23; Summer P-EBT: Not specified; EA July: Aug 9; EA August:  </t>
  </si>
  <si>
    <t>SY P-EBT: various times beginning in April; CC P-EBT: lump sum within 45 days of July 29; EA July: July 6 &amp; 10, August 5 &amp; 24; EA August: August 5 &amp;24, Sept 5 &amp;20, Oct 5;</t>
  </si>
  <si>
    <t xml:space="preserve">SY &amp; CC P-EBT: monthly basis already dispersed; Summer P-EBT: on Aug 20, Sept 20, Oct 20; July EA: July 1-5; August EA: Aug 1-5; </t>
  </si>
  <si>
    <t xml:space="preserve">SY P-EBT: 4 distributions already dispersed; Summer P-EBT: Lump sum in August; EA July: July 1-31; EA August: Aug 1-31; </t>
  </si>
  <si>
    <t xml:space="preserve">SY &amp; CC P-EBT: 3 issuances covering 3-4 month periods in June, July and August; </t>
  </si>
  <si>
    <t xml:space="preserve">SY P-EBT: Two sums issued in June and in July-Sept; CC P-EBT: lump sum after all school benefits are issued; EA July: NYC on July 19-23 and state July 12-15, 19-22; EA August: TBD </t>
  </si>
  <si>
    <t xml:space="preserve">SY &amp; CC P-EBT: already dispersed; Summer P-EBT: two sums, one two weeks after approval and at end of July, (lump sum for newly elibible at end of Sept); EA July: July 22; EA August: Aug 26; </t>
  </si>
  <si>
    <t>SY P-EBT: lump sum for all months beginnning Aug 1 with benefits staggered naturally, issued as soon as info is received from schools (dates will differ from other benefits); July EA: July 10-15; August EA: Aug 10-15;</t>
  </si>
  <si>
    <t xml:space="preserve">SY &amp; CC P-EBT: already dispersed; Summer P-EBT: lump sum in July; </t>
  </si>
  <si>
    <t xml:space="preserve">SY &amp;CC P-EBT: 3 issuances covering 3-month periods in June, July and August; Summer P-EBT: two equal issuances in Sept &amp; Oct; EA July: July 12&amp; 29, August 2; EA August: Aug 8 &amp; 30 &amp; Sept 1;  </t>
  </si>
  <si>
    <t xml:space="preserve">SY &amp; CC P-EBT: already dispersed; Summer P-EBT: staggard lump sum, School kids on Sept 13-24 and newly eligible kids on Oct 8, CC kids on Sept 27, 28 and catch-up on Oct 15; EA July: July 17, 20,21-24 &amp;27-30; EA August: August 17-21 &amp; 24-28;   </t>
  </si>
  <si>
    <t xml:space="preserve">SY &amp; CC P-EBT: already dispersed; Summer P-EBT: two issuance in late July and late August; July EA: July 3; August EA: August 3; </t>
  </si>
  <si>
    <t xml:space="preserve">SY P-EBT: A single distribution between July and August; EA July: August 22; </t>
  </si>
  <si>
    <t xml:space="preserve">SY P-EBT: already dispersed; CC P-EBT: lump sum in August; Summer P-EBT: two issuances in mid-August and on Sept 30; EA July: July 1-19; EA August: August 1-19; </t>
  </si>
  <si>
    <t>SY P-EBT: already dispersed; CC P-EBT: 4 issuances covering 2-months in June, July, August &amp; September; Summer P-EBT: lump sum in July with catch up in September; EA July: July 1-20; EA August: August 1-20;</t>
  </si>
  <si>
    <t xml:space="preserve">SY &amp; CC P-EBT: already dispersed; Summer P-EBT: lump sum by mid-September with make-up issuance thereafter; EA July: July 5-9; EA August: August 9-13; </t>
  </si>
  <si>
    <t xml:space="preserve">SY P-EBT: already dispersed; CC P-EBT: 2 issuances in July and August and catch-up issuance in September; Summer P-EBT: Lum sum in August with catch up issuance in September; EA July: July 25; EA August: August 29; </t>
  </si>
  <si>
    <t xml:space="preserve">SY &amp; CC P-EBT: already dispersed; Summer P-EBT: Lump sums in late August; EA July: July 16; EA August: August 16; </t>
  </si>
  <si>
    <t xml:space="preserve">SY &amp; CC P-EBT: 2 issuances, one after approval and second in July and/or August; EA July: July 24; EA August: August 21; </t>
  </si>
  <si>
    <t xml:space="preserve">SY &amp; CC P-EBT: already dispersed; Summer P-EBT: lump sum issuance in July; EA July 1-20; EA August: August 1-20;  </t>
  </si>
  <si>
    <t xml:space="preserve">SY P-EBT: most already dispersed but the final issuance for month of June will be in August; CC P-EBT: 2-months of benefits every month starting in April; Summer P-EBT: lump sum on July 12 with newly eligibles in September; EA July: July 8 &amp; August 11; EA August: August 4; </t>
  </si>
  <si>
    <t>SY &amp; CC P-EBT: already dispersed; Summer P-EBT: lump sums in September; EA July: August 13; EA August: September 15; EA September: October 14.</t>
  </si>
  <si>
    <t>SY &amp; CC P-EBT: already dispersed; Summer P-EBT: Lump sum on August 21; EA July: July 17, EA August: August 28; EA September: September 2-5;</t>
  </si>
  <si>
    <t>EA July: July 2-5; EA August: August 2-5; EA September: September 2-5;</t>
  </si>
  <si>
    <t>August 2020 to February 2021</t>
  </si>
  <si>
    <t>Lump sum issuance (not via EBT but rather coupons) in November</t>
  </si>
  <si>
    <t xml:space="preserve">School Year 20/21 School P-EBT Dispersal  Schedule (Updated: 8/24/21) </t>
  </si>
  <si>
    <t> 7/29/2021</t>
  </si>
  <si>
    <t> October 2020 to June 2021</t>
  </si>
  <si>
    <t> 7,830</t>
  </si>
  <si>
    <t> $6,600,000</t>
  </si>
  <si>
    <t> Lump sum, within 45 days of plan approval</t>
  </si>
  <si>
    <t>School Year 20/21 Child Care P-EBT (Updated 8/24/21)</t>
  </si>
  <si>
    <t> 7/28/21</t>
  </si>
  <si>
    <t> 236,000</t>
  </si>
  <si>
    <t xml:space="preserve"> Lump sum, after all school benefits are issued. </t>
  </si>
  <si>
    <t>Lump sum issuance in 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</si>
</sst>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F800]dddd\,\ mmmm\ dd\,\ yyyy"/>
    <numFmt numFmtId="165" formatCode="m/d/yyyy;@"/>
    <numFmt numFmtId="166" formatCode="&quot;$&quot;#,##0"/>
    <numFmt numFmtId="167" formatCode="mm/dd/yy;@"/>
  </numFmts>
  <fonts count="24"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1"/>
      <color rgb="FF000000"/>
      <name val="Calibri"/>
      <family val="2"/>
      <scheme val="minor"/>
    </font>
    <font>
      <sz val="12"/>
      <color rgb="FF000000"/>
      <name val="Times New Roman"/>
      <family val="1"/>
    </font>
    <font>
      <sz val="11"/>
      <color theme="1"/>
      <name val="Calibri"/>
      <family val="2"/>
      <charset val="1"/>
    </font>
    <font>
      <sz val="11"/>
      <color rgb="FF000000"/>
      <name val="Calibri"/>
      <family val="2"/>
      <scheme val="minor"/>
    </font>
    <font>
      <sz val="12"/>
      <color rgb="FF000000"/>
      <name val="Calibri"/>
      <charset val="1"/>
      <scheme val="minor"/>
    </font>
    <font>
      <sz val="12"/>
      <color theme="1"/>
      <name val="Times New Roman"/>
      <family val="1"/>
    </font>
    <font>
      <sz val="12"/>
      <color theme="1"/>
      <name val="Calibri"/>
    </font>
    <font>
      <b/>
      <sz val="11"/>
      <color theme="1"/>
      <name val="Calibri"/>
    </font>
    <font>
      <sz val="11"/>
      <color theme="1"/>
      <name val="Calibri"/>
    </font>
    <font>
      <sz val="12"/>
      <color rgb="FF000000"/>
      <name val="Calibri"/>
    </font>
    <font>
      <b/>
      <sz val="12"/>
      <color rgb="FF000000"/>
      <name val="Calibri"/>
    </font>
    <font>
      <sz val="11"/>
      <color rgb="FF000000"/>
      <name val="Calibri"/>
      <family val="2"/>
    </font>
    <font>
      <b/>
      <sz val="12"/>
      <color theme="1"/>
      <name val="Calibri"/>
      <family val="2"/>
      <scheme val="minor"/>
    </font>
    <font>
      <b/>
      <sz val="14"/>
      <color theme="0"/>
      <name val="Calibri"/>
      <family val="2"/>
      <scheme val="minor"/>
    </font>
    <font>
      <sz val="12"/>
      <color rgb="FF000000"/>
      <name val="Calibri"/>
      <family val="2"/>
    </font>
    <font>
      <b/>
      <sz val="11"/>
      <color theme="1"/>
      <name val="Calibri"/>
      <family val="2"/>
    </font>
    <font>
      <sz val="11"/>
      <color theme="1"/>
      <name val="Calibri"/>
      <family val="2"/>
    </font>
  </fonts>
  <fills count="1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9" tint="0.39997558519241921"/>
        <bgColor indexed="65"/>
      </patternFill>
    </fill>
    <fill>
      <patternFill patternType="solid">
        <fgColor rgb="FFA9D08E"/>
        <bgColor indexed="64"/>
      </patternFill>
    </fill>
    <fill>
      <patternFill patternType="solid">
        <fgColor rgb="FFFFFFFF"/>
        <bgColor indexed="64"/>
      </patternFill>
    </fill>
    <fill>
      <patternFill patternType="solid">
        <fgColor rgb="FFC65911"/>
        <bgColor indexed="64"/>
      </patternFill>
    </fill>
    <fill>
      <patternFill patternType="solid">
        <fgColor rgb="FFF4B084"/>
        <bgColor indexed="64"/>
      </patternFill>
    </fill>
    <fill>
      <patternFill patternType="solid">
        <fgColor rgb="FFCE9EDB"/>
        <bgColor indexed="64"/>
      </patternFill>
    </fill>
    <fill>
      <patternFill patternType="solid">
        <fgColor rgb="FFC447ED"/>
        <bgColor indexed="64"/>
      </patternFill>
    </fill>
    <fill>
      <patternFill patternType="solid">
        <fgColor rgb="FFC6E0B4"/>
        <bgColor rgb="FF000000"/>
      </patternFill>
    </fill>
    <fill>
      <patternFill patternType="solid">
        <fgColor rgb="FFFFFFFF"/>
        <bgColor rgb="FF000000"/>
      </patternFill>
    </fill>
    <fill>
      <patternFill patternType="solid">
        <fgColor rgb="FFB4C6E7"/>
        <bgColor indexed="64"/>
      </patternFill>
    </fill>
    <fill>
      <patternFill patternType="solid">
        <fgColor rgb="FFC6E0B4"/>
        <bgColor indexed="64"/>
      </patternFill>
    </fill>
    <fill>
      <patternFill patternType="solid">
        <fgColor rgb="FFF8CBAD"/>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s>
  <cellStyleXfs count="5">
    <xf numFmtId="0" fontId="0" fillId="0" borderId="0"/>
    <xf numFmtId="0" fontId="2" fillId="2" borderId="0" applyNumberFormat="0" applyBorder="0" applyAlignment="0" applyProtection="0"/>
    <xf numFmtId="0" fontId="3"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55">
    <xf numFmtId="0" fontId="0" fillId="0" borderId="0" xfId="0"/>
    <xf numFmtId="0" fontId="0" fillId="0" borderId="0" xfId="0" applyAlignment="1">
      <alignment wrapText="1"/>
    </xf>
    <xf numFmtId="0" fontId="0" fillId="0" borderId="1" xfId="0" applyBorder="1" applyAlignment="1">
      <alignment wrapText="1"/>
    </xf>
    <xf numFmtId="0" fontId="1" fillId="0" borderId="1" xfId="0" applyFont="1" applyBorder="1" applyAlignment="1">
      <alignment wrapText="1"/>
    </xf>
    <xf numFmtId="0" fontId="4" fillId="0" borderId="1" xfId="0" applyFont="1" applyBorder="1" applyAlignment="1">
      <alignment wrapText="1"/>
    </xf>
    <xf numFmtId="3" fontId="1" fillId="0" borderId="1" xfId="0" applyNumberFormat="1" applyFont="1" applyBorder="1" applyAlignment="1">
      <alignment wrapText="1"/>
    </xf>
    <xf numFmtId="6" fontId="1" fillId="0" borderId="1" xfId="0" applyNumberFormat="1" applyFont="1" applyBorder="1" applyAlignment="1">
      <alignment wrapText="1"/>
    </xf>
    <xf numFmtId="15" fontId="1" fillId="0" borderId="1" xfId="0" applyNumberFormat="1" applyFont="1" applyBorder="1" applyAlignment="1">
      <alignment wrapText="1"/>
    </xf>
    <xf numFmtId="6" fontId="5" fillId="0" borderId="1" xfId="2" applyNumberFormat="1" applyFont="1" applyBorder="1"/>
    <xf numFmtId="3" fontId="6" fillId="0" borderId="1" xfId="0" applyNumberFormat="1" applyFont="1" applyBorder="1" applyAlignment="1">
      <alignment horizontal="right"/>
    </xf>
    <xf numFmtId="14" fontId="1" fillId="0" borderId="1" xfId="0" applyNumberFormat="1" applyFont="1" applyBorder="1" applyAlignment="1">
      <alignment wrapText="1"/>
    </xf>
    <xf numFmtId="0" fontId="4" fillId="3" borderId="1" xfId="3" applyFont="1" applyBorder="1" applyAlignment="1">
      <alignment vertical="center" wrapText="1"/>
    </xf>
    <xf numFmtId="0" fontId="0" fillId="0" borderId="0" xfId="0" applyBorder="1" applyAlignment="1">
      <alignment wrapText="1"/>
    </xf>
    <xf numFmtId="0" fontId="0" fillId="6" borderId="0" xfId="0" applyFill="1" applyBorder="1" applyAlignment="1">
      <alignment wrapText="1"/>
    </xf>
    <xf numFmtId="0" fontId="0" fillId="7" borderId="0" xfId="0" applyFill="1" applyBorder="1" applyAlignment="1">
      <alignment wrapText="1"/>
    </xf>
    <xf numFmtId="0" fontId="7" fillId="8" borderId="3" xfId="3" applyFont="1" applyFill="1" applyBorder="1" applyAlignment="1">
      <alignment vertical="center" wrapText="1"/>
    </xf>
    <xf numFmtId="0" fontId="7" fillId="8" borderId="3" xfId="0" applyFont="1" applyFill="1" applyBorder="1" applyAlignment="1">
      <alignment vertical="center" wrapText="1"/>
    </xf>
    <xf numFmtId="0" fontId="0" fillId="8" borderId="4" xfId="3" applyFont="1" applyFill="1" applyBorder="1" applyAlignment="1">
      <alignment wrapText="1"/>
    </xf>
    <xf numFmtId="0" fontId="0" fillId="0" borderId="3" xfId="0" applyBorder="1"/>
    <xf numFmtId="14" fontId="0" fillId="0" borderId="3" xfId="0" applyNumberFormat="1" applyBorder="1" applyAlignment="1">
      <alignment wrapText="1"/>
    </xf>
    <xf numFmtId="0" fontId="0" fillId="0" borderId="3" xfId="0" applyBorder="1" applyAlignment="1">
      <alignment wrapText="1"/>
    </xf>
    <xf numFmtId="3" fontId="0" fillId="0" borderId="3" xfId="0" applyNumberFormat="1" applyBorder="1" applyAlignment="1">
      <alignment wrapText="1"/>
    </xf>
    <xf numFmtId="6" fontId="0" fillId="0" borderId="5" xfId="0" applyNumberFormat="1" applyBorder="1" applyAlignment="1">
      <alignment wrapText="1"/>
    </xf>
    <xf numFmtId="0" fontId="4" fillId="8" borderId="3" xfId="0" applyFont="1" applyFill="1" applyBorder="1" applyAlignment="1">
      <alignment horizontal="center" vertical="center" wrapText="1"/>
    </xf>
    <xf numFmtId="0" fontId="4" fillId="8" borderId="3" xfId="0" applyFont="1" applyFill="1" applyBorder="1" applyAlignment="1">
      <alignment vertical="center" wrapText="1"/>
    </xf>
    <xf numFmtId="0" fontId="8" fillId="0" borderId="1" xfId="0" applyFont="1" applyBorder="1" applyAlignment="1">
      <alignment wrapText="1"/>
    </xf>
    <xf numFmtId="0" fontId="8" fillId="0" borderId="6" xfId="0" applyFont="1" applyBorder="1" applyAlignment="1">
      <alignment wrapText="1"/>
    </xf>
    <xf numFmtId="3" fontId="0" fillId="0" borderId="0" xfId="0" applyNumberFormat="1" applyBorder="1" applyAlignment="1">
      <alignment wrapText="1"/>
    </xf>
    <xf numFmtId="6" fontId="0" fillId="0" borderId="3" xfId="0" applyNumberFormat="1" applyBorder="1" applyAlignment="1">
      <alignment wrapText="1"/>
    </xf>
    <xf numFmtId="0" fontId="4" fillId="4" borderId="3" xfId="4" applyFont="1" applyBorder="1" applyAlignment="1">
      <alignment horizontal="center" vertical="center" wrapText="1"/>
    </xf>
    <xf numFmtId="0" fontId="4" fillId="5" borderId="3" xfId="0" applyFont="1" applyFill="1" applyBorder="1" applyAlignment="1">
      <alignment horizontal="center" vertical="center" wrapText="1"/>
    </xf>
    <xf numFmtId="0" fontId="1" fillId="4" borderId="3" xfId="4" applyBorder="1" applyAlignment="1">
      <alignment wrapText="1"/>
    </xf>
    <xf numFmtId="15" fontId="0" fillId="0" borderId="3" xfId="0" applyNumberFormat="1" applyBorder="1" applyAlignment="1">
      <alignment wrapText="1"/>
    </xf>
    <xf numFmtId="4" fontId="0" fillId="0" borderId="3" xfId="0" applyNumberFormat="1" applyBorder="1" applyAlignment="1">
      <alignment wrapText="1"/>
    </xf>
    <xf numFmtId="0" fontId="9" fillId="0" borderId="0" xfId="0" applyFont="1" applyAlignment="1">
      <alignment wrapText="1"/>
    </xf>
    <xf numFmtId="0" fontId="10" fillId="11" borderId="3" xfId="0" applyFont="1" applyFill="1" applyBorder="1"/>
    <xf numFmtId="164" fontId="10" fillId="11" borderId="3" xfId="0" applyNumberFormat="1" applyFont="1" applyFill="1" applyBorder="1" applyAlignment="1">
      <alignment horizontal="left"/>
    </xf>
    <xf numFmtId="14" fontId="10" fillId="12" borderId="3" xfId="0" applyNumberFormat="1" applyFont="1" applyFill="1" applyBorder="1"/>
    <xf numFmtId="3" fontId="10" fillId="12" borderId="3" xfId="0" applyNumberFormat="1" applyFont="1" applyFill="1" applyBorder="1"/>
    <xf numFmtId="6" fontId="10" fillId="12" borderId="3" xfId="0" applyNumberFormat="1" applyFont="1" applyFill="1" applyBorder="1"/>
    <xf numFmtId="0" fontId="10" fillId="12" borderId="3" xfId="0" applyFont="1" applyFill="1" applyBorder="1"/>
    <xf numFmtId="164" fontId="10" fillId="12" borderId="3" xfId="0" applyNumberFormat="1" applyFont="1" applyFill="1" applyBorder="1" applyAlignment="1">
      <alignment horizontal="left"/>
    </xf>
    <xf numFmtId="0" fontId="10" fillId="11" borderId="3" xfId="0" applyFont="1" applyFill="1" applyBorder="1" applyAlignment="1">
      <alignment wrapText="1"/>
    </xf>
    <xf numFmtId="14" fontId="0" fillId="0" borderId="3" xfId="0" applyNumberFormat="1" applyBorder="1"/>
    <xf numFmtId="3" fontId="0" fillId="0" borderId="3" xfId="0" applyNumberFormat="1" applyBorder="1"/>
    <xf numFmtId="6" fontId="0" fillId="0" borderId="3" xfId="0" applyNumberFormat="1" applyBorder="1"/>
    <xf numFmtId="0" fontId="0" fillId="0" borderId="3" xfId="0" applyBorder="1" applyAlignment="1"/>
    <xf numFmtId="164" fontId="11" fillId="0" borderId="0" xfId="0" applyNumberFormat="1" applyFont="1" applyAlignment="1">
      <alignment horizontal="left" wrapText="1"/>
    </xf>
    <xf numFmtId="0" fontId="4" fillId="13" borderId="1" xfId="0" applyFont="1" applyFill="1" applyBorder="1" applyAlignment="1">
      <alignment horizontal="center" vertical="center" wrapText="1"/>
    </xf>
    <xf numFmtId="0" fontId="12" fillId="0" borderId="1" xfId="0" applyFont="1" applyBorder="1" applyAlignment="1">
      <alignment horizontal="left" wrapText="1"/>
    </xf>
    <xf numFmtId="0" fontId="13" fillId="0" borderId="1" xfId="0" applyFont="1" applyBorder="1" applyAlignment="1">
      <alignment horizontal="left" wrapText="1"/>
    </xf>
    <xf numFmtId="3" fontId="13" fillId="0" borderId="1" xfId="0" applyNumberFormat="1" applyFont="1" applyBorder="1" applyAlignment="1">
      <alignment horizontal="left"/>
    </xf>
    <xf numFmtId="166" fontId="13" fillId="0" borderId="1" xfId="0" applyNumberFormat="1" applyFont="1" applyBorder="1" applyAlignment="1">
      <alignment horizontal="left"/>
    </xf>
    <xf numFmtId="166" fontId="13" fillId="0" borderId="1" xfId="0" applyNumberFormat="1" applyFont="1" applyBorder="1" applyAlignment="1">
      <alignment horizontal="left" wrapText="1"/>
    </xf>
    <xf numFmtId="165" fontId="13" fillId="0" borderId="1" xfId="0" applyNumberFormat="1" applyFont="1" applyBorder="1" applyAlignment="1">
      <alignment horizontal="right"/>
    </xf>
    <xf numFmtId="165" fontId="13" fillId="0" borderId="1" xfId="0" applyNumberFormat="1" applyFont="1" applyBorder="1" applyAlignment="1">
      <alignment horizontal="right" wrapText="1"/>
    </xf>
    <xf numFmtId="3" fontId="13" fillId="0" borderId="1" xfId="0" applyNumberFormat="1" applyFont="1" applyBorder="1" applyAlignment="1">
      <alignment horizontal="right"/>
    </xf>
    <xf numFmtId="0" fontId="13" fillId="0" borderId="1" xfId="0" applyFont="1" applyBorder="1" applyAlignment="1">
      <alignment horizontal="left"/>
    </xf>
    <xf numFmtId="0" fontId="14" fillId="9" borderId="3" xfId="0" applyFont="1" applyFill="1" applyBorder="1" applyAlignment="1">
      <alignment wrapText="1"/>
    </xf>
    <xf numFmtId="0" fontId="14" fillId="9" borderId="0" xfId="0" applyFont="1" applyFill="1" applyAlignment="1">
      <alignment wrapText="1"/>
    </xf>
    <xf numFmtId="0" fontId="15" fillId="9" borderId="3" xfId="0" applyFont="1" applyFill="1" applyBorder="1"/>
    <xf numFmtId="14" fontId="16" fillId="0" borderId="1" xfId="0" applyNumberFormat="1" applyFont="1" applyBorder="1" applyAlignment="1">
      <alignment wrapText="1"/>
    </xf>
    <xf numFmtId="0" fontId="16" fillId="0" borderId="2" xfId="0" applyFont="1" applyBorder="1" applyAlignment="1">
      <alignment wrapText="1"/>
    </xf>
    <xf numFmtId="3" fontId="16" fillId="0" borderId="2" xfId="0" applyNumberFormat="1" applyFont="1" applyBorder="1" applyAlignment="1">
      <alignment wrapText="1"/>
    </xf>
    <xf numFmtId="6" fontId="16" fillId="0" borderId="2" xfId="0" applyNumberFormat="1" applyFont="1" applyBorder="1" applyAlignment="1">
      <alignment wrapText="1"/>
    </xf>
    <xf numFmtId="14" fontId="16" fillId="0" borderId="6" xfId="0" applyNumberFormat="1" applyFont="1" applyBorder="1" applyAlignment="1">
      <alignment wrapText="1"/>
    </xf>
    <xf numFmtId="0" fontId="16" fillId="0" borderId="7" xfId="0" applyFont="1" applyBorder="1" applyAlignment="1">
      <alignment wrapText="1"/>
    </xf>
    <xf numFmtId="3" fontId="16" fillId="0" borderId="7" xfId="0" applyNumberFormat="1" applyFont="1" applyBorder="1" applyAlignment="1">
      <alignment wrapText="1"/>
    </xf>
    <xf numFmtId="6" fontId="16" fillId="0" borderId="7" xfId="0" applyNumberFormat="1" applyFont="1" applyBorder="1" applyAlignment="1">
      <alignment wrapText="1"/>
    </xf>
    <xf numFmtId="0" fontId="16" fillId="0" borderId="6" xfId="0" applyFont="1" applyBorder="1" applyAlignment="1">
      <alignment wrapText="1"/>
    </xf>
    <xf numFmtId="0" fontId="15" fillId="0" borderId="3" xfId="0" applyFont="1" applyBorder="1"/>
    <xf numFmtId="0" fontId="17" fillId="0" borderId="6" xfId="0" applyFont="1" applyBorder="1" applyAlignment="1">
      <alignment wrapText="1"/>
    </xf>
    <xf numFmtId="0" fontId="17" fillId="0" borderId="7" xfId="0" applyFont="1" applyBorder="1" applyAlignment="1">
      <alignment wrapText="1"/>
    </xf>
    <xf numFmtId="0" fontId="1" fillId="4" borderId="5" xfId="4" applyBorder="1" applyAlignment="1">
      <alignment wrapText="1"/>
    </xf>
    <xf numFmtId="0" fontId="0" fillId="0" borderId="4" xfId="0" applyBorder="1" applyAlignment="1">
      <alignment wrapText="1"/>
    </xf>
    <xf numFmtId="0" fontId="4" fillId="4" borderId="8" xfId="4" applyFont="1" applyBorder="1" applyAlignment="1">
      <alignment horizontal="center" vertical="center" wrapText="1"/>
    </xf>
    <xf numFmtId="14" fontId="0" fillId="0" borderId="9" xfId="0" applyNumberFormat="1" applyBorder="1" applyAlignment="1">
      <alignment wrapText="1"/>
    </xf>
    <xf numFmtId="3" fontId="0" fillId="0" borderId="9" xfId="0" applyNumberFormat="1" applyBorder="1" applyAlignment="1">
      <alignment wrapText="1"/>
    </xf>
    <xf numFmtId="6" fontId="0" fillId="0" borderId="9" xfId="0" applyNumberFormat="1" applyBorder="1" applyAlignment="1">
      <alignment wrapText="1"/>
    </xf>
    <xf numFmtId="0" fontId="0" fillId="0" borderId="9" xfId="0" applyBorder="1" applyAlignment="1">
      <alignment wrapText="1"/>
    </xf>
    <xf numFmtId="15" fontId="0" fillId="0" borderId="9" xfId="0" applyNumberFormat="1" applyBorder="1" applyAlignment="1">
      <alignment wrapText="1"/>
    </xf>
    <xf numFmtId="167" fontId="10" fillId="12" borderId="3" xfId="0" applyNumberFormat="1" applyFont="1" applyFill="1" applyBorder="1" applyAlignment="1">
      <alignment horizontal="left"/>
    </xf>
    <xf numFmtId="0" fontId="10" fillId="12" borderId="3" xfId="0" applyFont="1" applyFill="1" applyBorder="1" applyAlignment="1">
      <alignment wrapText="1"/>
    </xf>
    <xf numFmtId="167" fontId="10" fillId="12" borderId="3" xfId="0" applyNumberFormat="1" applyFont="1" applyFill="1" applyBorder="1" applyAlignment="1">
      <alignment horizontal="right"/>
    </xf>
    <xf numFmtId="0" fontId="10" fillId="15" borderId="3" xfId="0" applyFont="1" applyFill="1" applyBorder="1"/>
    <xf numFmtId="164" fontId="10" fillId="15" borderId="3" xfId="0" applyNumberFormat="1" applyFont="1" applyFill="1" applyBorder="1" applyAlignment="1">
      <alignment horizontal="left"/>
    </xf>
    <xf numFmtId="0" fontId="10" fillId="15" borderId="3" xfId="0" applyFont="1" applyFill="1" applyBorder="1" applyAlignment="1">
      <alignment wrapText="1"/>
    </xf>
    <xf numFmtId="0" fontId="18" fillId="15" borderId="3" xfId="0" applyFont="1" applyFill="1" applyBorder="1" applyAlignment="1"/>
    <xf numFmtId="0" fontId="18" fillId="15" borderId="9" xfId="0" applyFont="1" applyFill="1" applyBorder="1" applyAlignment="1"/>
    <xf numFmtId="14" fontId="0" fillId="0" borderId="0" xfId="0" applyNumberFormat="1"/>
    <xf numFmtId="3" fontId="0" fillId="0" borderId="0" xfId="0" applyNumberFormat="1"/>
    <xf numFmtId="6" fontId="0" fillId="0" borderId="0" xfId="0" applyNumberFormat="1"/>
    <xf numFmtId="15" fontId="0" fillId="0" borderId="0" xfId="0" applyNumberFormat="1" applyAlignment="1">
      <alignment horizontal="left"/>
    </xf>
    <xf numFmtId="0" fontId="0" fillId="0" borderId="0" xfId="0" applyAlignment="1">
      <alignment horizontal="right"/>
    </xf>
    <xf numFmtId="166" fontId="13" fillId="0" borderId="1" xfId="0" applyNumberFormat="1" applyFont="1" applyBorder="1" applyAlignment="1">
      <alignment horizontal="right"/>
    </xf>
    <xf numFmtId="166" fontId="13" fillId="0" borderId="1" xfId="0" applyNumberFormat="1" applyFont="1" applyBorder="1" applyAlignment="1">
      <alignment horizontal="right" wrapText="1"/>
    </xf>
    <xf numFmtId="0" fontId="3" fillId="0" borderId="1" xfId="2" applyBorder="1" applyAlignment="1">
      <alignment wrapText="1"/>
    </xf>
    <xf numFmtId="0" fontId="1" fillId="0" borderId="1" xfId="0" applyFont="1" applyBorder="1" applyAlignment="1">
      <alignment horizontal="right" wrapText="1"/>
    </xf>
    <xf numFmtId="6" fontId="1" fillId="0" borderId="1" xfId="0" applyNumberFormat="1" applyFont="1" applyBorder="1" applyAlignment="1">
      <alignment horizontal="right" wrapText="1"/>
    </xf>
    <xf numFmtId="165" fontId="12" fillId="0" borderId="1" xfId="0" applyNumberFormat="1" applyFont="1" applyBorder="1" applyAlignment="1">
      <alignment horizontal="right"/>
    </xf>
    <xf numFmtId="165" fontId="13" fillId="0" borderId="1" xfId="0" applyNumberFormat="1" applyFont="1" applyBorder="1" applyAlignment="1">
      <alignment wrapText="1"/>
    </xf>
    <xf numFmtId="3" fontId="13" fillId="0" borderId="1" xfId="0" applyNumberFormat="1" applyFont="1" applyBorder="1" applyAlignment="1"/>
    <xf numFmtId="166" fontId="13" fillId="0" borderId="1" xfId="0" applyNumberFormat="1" applyFont="1" applyBorder="1" applyAlignment="1"/>
    <xf numFmtId="166" fontId="13" fillId="0" borderId="1" xfId="0" applyNumberFormat="1" applyFont="1" applyBorder="1" applyAlignment="1">
      <alignment wrapText="1"/>
    </xf>
    <xf numFmtId="14" fontId="13" fillId="0" borderId="1" xfId="0" applyNumberFormat="1" applyFont="1" applyBorder="1" applyAlignment="1">
      <alignment wrapText="1"/>
    </xf>
    <xf numFmtId="165" fontId="13" fillId="0" borderId="1" xfId="0" applyNumberFormat="1" applyFont="1" applyBorder="1" applyAlignment="1"/>
    <xf numFmtId="0" fontId="4" fillId="3" borderId="1" xfId="3" applyFont="1" applyBorder="1" applyAlignment="1">
      <alignment wrapText="1"/>
    </xf>
    <xf numFmtId="6" fontId="0" fillId="0" borderId="1" xfId="0" applyNumberFormat="1" applyBorder="1"/>
    <xf numFmtId="6" fontId="0" fillId="0" borderId="1" xfId="0" applyNumberFormat="1" applyFill="1" applyBorder="1"/>
    <xf numFmtId="0" fontId="0" fillId="0" borderId="1" xfId="0" applyBorder="1"/>
    <xf numFmtId="6" fontId="10" fillId="12" borderId="1" xfId="0" applyNumberFormat="1" applyFont="1" applyFill="1" applyBorder="1"/>
    <xf numFmtId="0" fontId="4" fillId="14" borderId="1" xfId="0" applyFont="1" applyFill="1" applyBorder="1" applyAlignment="1">
      <alignment vertical="center"/>
    </xf>
    <xf numFmtId="0" fontId="4" fillId="14" borderId="1" xfId="0" applyFont="1" applyFill="1" applyBorder="1" applyAlignment="1">
      <alignment horizontal="center" vertical="center" wrapText="1"/>
    </xf>
    <xf numFmtId="0" fontId="4" fillId="14" borderId="1" xfId="0" applyFont="1" applyFill="1" applyBorder="1"/>
    <xf numFmtId="0" fontId="0" fillId="14" borderId="1" xfId="0" applyFill="1" applyBorder="1"/>
    <xf numFmtId="6" fontId="18" fillId="12" borderId="1" xfId="0" applyNumberFormat="1" applyFont="1" applyFill="1" applyBorder="1" applyAlignment="1"/>
    <xf numFmtId="6" fontId="18" fillId="0" borderId="1" xfId="0" applyNumberFormat="1" applyFont="1" applyFill="1" applyBorder="1" applyAlignment="1"/>
    <xf numFmtId="6" fontId="0" fillId="0" borderId="1" xfId="0" applyNumberFormat="1" applyBorder="1" applyAlignment="1">
      <alignment horizontal="right"/>
    </xf>
    <xf numFmtId="0" fontId="0" fillId="0" borderId="1" xfId="0" applyBorder="1" applyAlignment="1">
      <alignment horizontal="right"/>
    </xf>
    <xf numFmtId="14" fontId="0" fillId="0" borderId="3" xfId="0" applyNumberFormat="1" applyBorder="1" applyAlignment="1">
      <alignment horizontal="left"/>
    </xf>
    <xf numFmtId="0" fontId="10" fillId="16" borderId="3" xfId="0" applyFont="1" applyFill="1" applyBorder="1" applyAlignment="1">
      <alignment wrapText="1"/>
    </xf>
    <xf numFmtId="164" fontId="10" fillId="16" borderId="3" xfId="0" applyNumberFormat="1" applyFont="1" applyFill="1" applyBorder="1" applyAlignment="1">
      <alignment horizontal="left" wrapText="1"/>
    </xf>
    <xf numFmtId="0" fontId="18" fillId="16" borderId="3" xfId="0" applyFont="1" applyFill="1" applyBorder="1" applyAlignment="1">
      <alignment wrapText="1"/>
    </xf>
    <xf numFmtId="0" fontId="18" fillId="16" borderId="9" xfId="0" applyFont="1" applyFill="1" applyBorder="1" applyAlignment="1">
      <alignment wrapText="1"/>
    </xf>
    <xf numFmtId="14"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4" fillId="17" borderId="1" xfId="0" applyFont="1" applyFill="1" applyBorder="1" applyAlignment="1">
      <alignment wrapText="1"/>
    </xf>
    <xf numFmtId="0" fontId="21" fillId="0" borderId="6" xfId="0" applyFont="1" applyBorder="1" applyAlignment="1">
      <alignment wrapText="1"/>
    </xf>
    <xf numFmtId="0" fontId="21" fillId="0" borderId="7" xfId="0" applyFont="1" applyBorder="1" applyAlignment="1">
      <alignment wrapText="1"/>
    </xf>
    <xf numFmtId="0" fontId="0" fillId="18" borderId="0" xfId="0" applyFill="1" applyBorder="1" applyAlignment="1">
      <alignment wrapText="1"/>
    </xf>
    <xf numFmtId="14" fontId="0" fillId="0" borderId="0" xfId="0" applyNumberFormat="1" applyBorder="1" applyAlignment="1">
      <alignment wrapText="1"/>
    </xf>
    <xf numFmtId="0" fontId="0" fillId="0" borderId="11" xfId="0" applyBorder="1" applyAlignment="1">
      <alignment wrapText="1"/>
    </xf>
    <xf numFmtId="3" fontId="0" fillId="0" borderId="11" xfId="0" applyNumberFormat="1" applyBorder="1" applyAlignment="1">
      <alignment wrapText="1"/>
    </xf>
    <xf numFmtId="6" fontId="0" fillId="0" borderId="12" xfId="0" applyNumberFormat="1" applyBorder="1" applyAlignment="1">
      <alignment wrapText="1"/>
    </xf>
    <xf numFmtId="0" fontId="0" fillId="0" borderId="12" xfId="0" applyBorder="1" applyAlignment="1">
      <alignment wrapText="1"/>
    </xf>
    <xf numFmtId="0" fontId="0" fillId="0" borderId="13" xfId="0" applyBorder="1" applyAlignment="1">
      <alignment wrapText="1"/>
    </xf>
    <xf numFmtId="6" fontId="21" fillId="0" borderId="7" xfId="0" applyNumberFormat="1" applyFont="1" applyBorder="1" applyAlignment="1">
      <alignment wrapText="1"/>
    </xf>
    <xf numFmtId="0" fontId="21" fillId="0" borderId="7" xfId="0" applyFont="1" applyBorder="1" applyAlignment="1">
      <alignment horizontal="right" wrapText="1"/>
    </xf>
    <xf numFmtId="14" fontId="15" fillId="0" borderId="3" xfId="0" applyNumberFormat="1" applyFont="1" applyBorder="1"/>
    <xf numFmtId="0" fontId="23" fillId="0" borderId="3" xfId="0" applyFont="1" applyBorder="1"/>
    <xf numFmtId="0" fontId="23" fillId="0" borderId="3" xfId="0" applyFont="1" applyBorder="1" applyAlignment="1">
      <alignment wrapText="1"/>
    </xf>
    <xf numFmtId="3" fontId="15" fillId="0" borderId="3" xfId="0" applyNumberFormat="1" applyFont="1" applyBorder="1"/>
    <xf numFmtId="6" fontId="15" fillId="0" borderId="3" xfId="0" applyNumberFormat="1" applyFont="1" applyBorder="1"/>
    <xf numFmtId="0" fontId="4" fillId="14" borderId="1" xfId="0" applyFont="1" applyFill="1" applyBorder="1" applyAlignment="1">
      <alignment horizontal="center" vertical="center" wrapText="1"/>
    </xf>
    <xf numFmtId="0" fontId="4" fillId="14" borderId="1" xfId="0" applyFont="1" applyFill="1" applyBorder="1" applyAlignment="1">
      <alignment horizontal="center" vertical="center"/>
    </xf>
    <xf numFmtId="0" fontId="19" fillId="0" borderId="10" xfId="0" applyFont="1" applyBorder="1" applyAlignment="1">
      <alignment horizontal="center"/>
    </xf>
    <xf numFmtId="0" fontId="20" fillId="2" borderId="1" xfId="1" applyFont="1" applyBorder="1" applyAlignment="1">
      <alignment horizontal="center" vertical="center" wrapText="1"/>
    </xf>
    <xf numFmtId="0" fontId="4" fillId="7" borderId="0" xfId="0" applyFont="1" applyFill="1" applyAlignment="1">
      <alignment horizontal="center" vertical="center" wrapText="1"/>
    </xf>
    <xf numFmtId="0" fontId="22" fillId="10" borderId="0" xfId="0" applyFont="1" applyFill="1" applyAlignment="1">
      <alignment horizontal="center"/>
    </xf>
    <xf numFmtId="0" fontId="14" fillId="10" borderId="0" xfId="0" applyFont="1" applyFill="1" applyAlignment="1">
      <alignment horizontal="center"/>
    </xf>
    <xf numFmtId="0" fontId="4" fillId="0" borderId="0" xfId="0" applyFont="1" applyAlignment="1">
      <alignment horizontal="center" vertical="center" wrapText="1"/>
    </xf>
    <xf numFmtId="0" fontId="0" fillId="0" borderId="3" xfId="0" applyBorder="1" applyAlignment="1">
      <alignment horizontal="center" wrapText="1"/>
    </xf>
    <xf numFmtId="14" fontId="13" fillId="0" borderId="1" xfId="0" applyNumberFormat="1" applyFont="1" applyBorder="1" applyAlignment="1">
      <alignment horizontal="right"/>
    </xf>
  </cellXfs>
  <cellStyles count="5">
    <cellStyle name="40% - Accent1" xfId="3" builtinId="31"/>
    <cellStyle name="60% - Accent6" xfId="4" builtinId="52"/>
    <cellStyle name="Accent1" xfId="1" builtinId="29"/>
    <cellStyle name="Hyperlink" xfId="2" builtinId="8"/>
    <cellStyle name="Normal" xfId="0" builtinId="0"/>
  </cellStyles>
  <dxfs count="0"/>
  <tableStyles count="0" defaultTableStyle="TableStyleMedium2" defaultPivotStyle="PivotStyleLight16"/>
  <colors>
    <mruColors>
      <color rgb="FFFA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https/fns-prod.azureedge.net/sites/default/files/resource-files/District-of-Columbia-PEBT-Approval-Letter-summer-2021-07-26.pdf" TargetMode="External"/><Relationship Id="rId13" Type="http://schemas.openxmlformats.org/officeDocument/2006/relationships/hyperlink" Target="http://https/fns-prod.azureedge.net/sites/default/files/resource-files/Louisiana-PEBT-Approval-Letter-summer-2021-0721.pdf" TargetMode="External"/><Relationship Id="rId18" Type="http://schemas.openxmlformats.org/officeDocument/2006/relationships/hyperlink" Target="http://https/fns-prod.azureedge.net/sites/default/files/resource-files/Maryland-PEBT-Approval-Letter-summer-2021-07-15.pdf" TargetMode="External"/><Relationship Id="rId26" Type="http://schemas.openxmlformats.org/officeDocument/2006/relationships/hyperlink" Target="http://https/fns-prod.azureedge.net/sites/default/files/resource-files/Pennsylvania-PEBT-Approval-Letter-summer-2021-0728.pdf" TargetMode="External"/><Relationship Id="rId39" Type="http://schemas.openxmlformats.org/officeDocument/2006/relationships/hyperlink" Target="https://fns-prod.azureedge.net/sites/default/files/resource-files/Colorado-P-EBT-Approval-Letter-summer-2021-0804.pdf" TargetMode="External"/><Relationship Id="rId3" Type="http://schemas.openxmlformats.org/officeDocument/2006/relationships/hyperlink" Target="http://https/fns-prod.azureedge.net/sites/default/files/resource-files/Arizona-PEBT-Approval-Letter-summer-2021-06-30.pdf" TargetMode="External"/><Relationship Id="rId21" Type="http://schemas.openxmlformats.org/officeDocument/2006/relationships/hyperlink" Target="http://https/fns-prod.azureedge.net/sites/default/files/resource-files/Montana-PEBT-Approval-Letter-summer-2021-07-21.pdf" TargetMode="External"/><Relationship Id="rId34" Type="http://schemas.openxmlformats.org/officeDocument/2006/relationships/hyperlink" Target="http://https/fns-prod.azureedge.net/sites/default/files/resource-files/Virginia-PEBT-Approval-Letter-summer-2021-06-25.pdf" TargetMode="External"/><Relationship Id="rId42" Type="http://schemas.openxmlformats.org/officeDocument/2006/relationships/hyperlink" Target="https://fns-prod.azureedge.net/sites/default/files/resource-files/Texas-P-EBT-Approval-Letter-summer-2021-08-13.pdf" TargetMode="External"/><Relationship Id="rId7" Type="http://schemas.openxmlformats.org/officeDocument/2006/relationships/hyperlink" Target="http://https/fns-prod.azureedge.net/sites/default/files/resource-files/Delaware-PEBT-Approval-Letter-summer-20210701.pdf" TargetMode="External"/><Relationship Id="rId12" Type="http://schemas.openxmlformats.org/officeDocument/2006/relationships/hyperlink" Target="http://https/fns-prod.azureedge.net/sites/default/files/resource-files/Kentucky-PEBT-Approval-Letter-summer-2021-07-15.pdf" TargetMode="External"/><Relationship Id="rId17" Type="http://schemas.openxmlformats.org/officeDocument/2006/relationships/hyperlink" Target="http://https/fns-prod.azureedge.net/sites/default/files/resource-files/Massachusetts-PEBT-Approval-Letter-summer-2021-05-25.pdf" TargetMode="External"/><Relationship Id="rId25" Type="http://schemas.openxmlformats.org/officeDocument/2006/relationships/hyperlink" Target="http://https/fns-prod.azureedge.net/sites/default/files/resource-files/OH-PEBT-approval-letter-summer-062121.pdf" TargetMode="External"/><Relationship Id="rId33" Type="http://schemas.openxmlformats.org/officeDocument/2006/relationships/hyperlink" Target="http://https/fns-prod.azureedge.net/sites/default/files/resource-files/Vermont-PEBT-Approval-Letter-summer-2021-06-04.pdf" TargetMode="External"/><Relationship Id="rId38" Type="http://schemas.openxmlformats.org/officeDocument/2006/relationships/hyperlink" Target="https://fns-prod.azureedge.net/sites/default/files/resource-files/American-Samoa-PEBT-Approval-Letter-summer-2021-schools-only-0816.pdf" TargetMode="External"/><Relationship Id="rId2" Type="http://schemas.openxmlformats.org/officeDocument/2006/relationships/hyperlink" Target="http://https/fns-prod.azureedge.net/sites/default/files/resource-files/Alaska-PEBT-Approval-Letter-summer-2021-0802.pdf" TargetMode="External"/><Relationship Id="rId16" Type="http://schemas.openxmlformats.org/officeDocument/2006/relationships/hyperlink" Target="http://https/fns-prod.azureedge.net/sites/default/files/resource-files/ME-PEBT-approval-letter-summer-062121.pdf" TargetMode="External"/><Relationship Id="rId20" Type="http://schemas.openxmlformats.org/officeDocument/2006/relationships/hyperlink" Target="http://https/fns-prod.azureedge.net/sites/default/files/resource-files/Minnesota-PEBT-Approval-Letter-summer2021-0614.pdf" TargetMode="External"/><Relationship Id="rId29" Type="http://schemas.openxmlformats.org/officeDocument/2006/relationships/hyperlink" Target="http://https/fns-prod.azureedge.net/sites/default/files/resource-files/Rhode-Island-PEBT-Approval-Letter-summer-2021-0607.pdf" TargetMode="External"/><Relationship Id="rId41" Type="http://schemas.openxmlformats.org/officeDocument/2006/relationships/hyperlink" Target="https://fns-prod.azureedge.net/sites/default/files/resource-files/Oregon-PEBT-Approval-Letter-summer-2021-08-18.pdf" TargetMode="External"/><Relationship Id="rId1" Type="http://schemas.openxmlformats.org/officeDocument/2006/relationships/hyperlink" Target="http://https/fns-prod.azureedge.net/sites/default/files/resource-files/Alabama-P-EBT-Approval-Letter-summer-20210616.pdf" TargetMode="External"/><Relationship Id="rId6" Type="http://schemas.openxmlformats.org/officeDocument/2006/relationships/hyperlink" Target="http://https/fns-prod.azureedge.net/sites/default/files/resource-files/Connecticut-PEBT-Approval-Letter-summer-2021-0611.pdf" TargetMode="External"/><Relationship Id="rId11" Type="http://schemas.openxmlformats.org/officeDocument/2006/relationships/hyperlink" Target="http://https/fns-prod.azureedge.net/sites/default/files/resource-files/Iowa-PEBT-Approval-Letter-summer-2021-0721.pdf" TargetMode="External"/><Relationship Id="rId24" Type="http://schemas.openxmlformats.org/officeDocument/2006/relationships/hyperlink" Target="http://https/fns-prod.azureedge.net/sites/default/files/resource-files/North-Carolina-P-EBT-Approval-Letter-summer-2021-5-17.pdf" TargetMode="External"/><Relationship Id="rId32" Type="http://schemas.openxmlformats.org/officeDocument/2006/relationships/hyperlink" Target="http://https/fns-prod.azureedge.net/sites/default/files/resource-files/Tennessee-PEBT-Approval-Letter-summer-2021-06-28.pdf" TargetMode="External"/><Relationship Id="rId37" Type="http://schemas.openxmlformats.org/officeDocument/2006/relationships/hyperlink" Target="http://https/fns-prod.azureedge.net/sites/default/files/resource-files/WV-PEBT-approval-letter-summer-061621.pdf" TargetMode="External"/><Relationship Id="rId40" Type="http://schemas.openxmlformats.org/officeDocument/2006/relationships/hyperlink" Target="https://fns-prod.azureedge.net/sites/default/files/resource-files/Missouri-P-EBT-Approval-Letter-summer-2021-0813.pdf" TargetMode="External"/><Relationship Id="rId5" Type="http://schemas.openxmlformats.org/officeDocument/2006/relationships/hyperlink" Target="http://https/fns-prod.azureedge.net/sites/default/files/resource-files/California-PEBT-Approval-Letter-summer-2021-0722.pdf" TargetMode="External"/><Relationship Id="rId15" Type="http://schemas.openxmlformats.org/officeDocument/2006/relationships/hyperlink" Target="http://https/fns-prod.azureedge.net/sites/default/files/resource-files/Kansas-PEBT-Approval-Letter-summer-2021-07-09.pdf" TargetMode="External"/><Relationship Id="rId23" Type="http://schemas.openxmlformats.org/officeDocument/2006/relationships/hyperlink" Target="http://https/fns-prod.azureedge.net/sites/default/files/resource-files/New-Jersey-PEBT-Approval-Letter-summer-2021-07-14.pdf" TargetMode="External"/><Relationship Id="rId28" Type="http://schemas.openxmlformats.org/officeDocument/2006/relationships/hyperlink" Target="http://https/fns-prod.azureedge.net/sites/default/files/resource-files/Utah-PEBT-Approval-Letter-summer-2021-06-30.pdf" TargetMode="External"/><Relationship Id="rId36" Type="http://schemas.openxmlformats.org/officeDocument/2006/relationships/hyperlink" Target="http://https/fns-prod.azureedge.net/sites/default/files/resource-files/Wisconsin-PEBT-Approval-Letter-summer-2021-0610.pdf" TargetMode="External"/><Relationship Id="rId10" Type="http://schemas.openxmlformats.org/officeDocument/2006/relationships/hyperlink" Target="http://https/fns-prod.azureedge.net/sites/default/files/resource-files/Illinois-PEBT-Approval-Letter-summer-2021-0728.pdf" TargetMode="External"/><Relationship Id="rId19" Type="http://schemas.openxmlformats.org/officeDocument/2006/relationships/hyperlink" Target="http://https/fns-prod.azureedge.net/sites/default/files/resource-files/Michigan-P-EBT-Approval-Letter-summer-2021-05-21.pdf" TargetMode="External"/><Relationship Id="rId31" Type="http://schemas.openxmlformats.org/officeDocument/2006/relationships/hyperlink" Target="http://https/fns-prod.azureedge.net/sites/default/files/resource-files/South-Carolina-PEBT-Approval-Letter-summer-2021-schools-only-07-09.pdf" TargetMode="External"/><Relationship Id="rId44" Type="http://schemas.openxmlformats.org/officeDocument/2006/relationships/printerSettings" Target="../printerSettings/printerSettings2.bin"/><Relationship Id="rId4" Type="http://schemas.openxmlformats.org/officeDocument/2006/relationships/hyperlink" Target="http://https/fns-prod.azureedge.net/sites/default/files/resource-files/Arkansas-PEBT-Approval-Letter-summer-20210713.pdf" TargetMode="External"/><Relationship Id="rId9" Type="http://schemas.openxmlformats.org/officeDocument/2006/relationships/hyperlink" Target="http://https/fns-prod.azureedge.net/sites/default/files/resource-files/Hawaii-P-EBT-Approval-Letter-summer-2021-05-11.pdf" TargetMode="External"/><Relationship Id="rId14" Type="http://schemas.openxmlformats.org/officeDocument/2006/relationships/hyperlink" Target="http://https/fns-prod.azureedge.net/sites/default/files/resource-files/Indiana-P-EBT-Approval-Letter-summer-20210501.pdf" TargetMode="External"/><Relationship Id="rId22" Type="http://schemas.openxmlformats.org/officeDocument/2006/relationships/hyperlink" Target="http://https/fns-prod.azureedge.net/sites/default/files/resource-files/Nebraska-PEBT-Approval-Letter-summer-2021-07-15.pdf" TargetMode="External"/><Relationship Id="rId27" Type="http://schemas.openxmlformats.org/officeDocument/2006/relationships/hyperlink" Target="http://https/fns-prod.azureedge.net/sites/default/files/resource-files/Puerto-Rico-P-EBT-Approval-Letter-summer-2021-5-17.pdf" TargetMode="External"/><Relationship Id="rId30" Type="http://schemas.openxmlformats.org/officeDocument/2006/relationships/hyperlink" Target="http://https/fns-prod.azureedge.net/sites/default/files/resource-files/South-Carolina-PEBT-Approval-Letter-summer-2021-child-care-only-07-28.pdf" TargetMode="External"/><Relationship Id="rId35" Type="http://schemas.openxmlformats.org/officeDocument/2006/relationships/hyperlink" Target="http://https/fns-prod.azureedge.net/sites/default/files/resource-files/Washington-PEBT-Approval-Letter-summer-2021-06-16.pdf" TargetMode="External"/><Relationship Id="rId43" Type="http://schemas.openxmlformats.org/officeDocument/2006/relationships/hyperlink" Target="https://fns-prod.azureedge.net/sites/default/files/resource-files/New-Mexico-PEBT-Approval-Letter-summer-2021-schools-only-08-03.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6C39D-B7AE-4290-BB09-386D22D8BA52}">
  <dimension ref="A1:J56"/>
  <sheetViews>
    <sheetView tabSelected="1" zoomScale="99" zoomScaleNormal="99" workbookViewId="0">
      <pane ySplit="1" topLeftCell="A41" activePane="bottomLeft" state="frozen"/>
      <selection pane="bottomLeft" activeCell="I42" sqref="I42"/>
    </sheetView>
  </sheetViews>
  <sheetFormatPr defaultColWidth="9" defaultRowHeight="14.5" x14ac:dyDescent="0.35"/>
  <cols>
    <col min="1" max="1" width="9" style="109"/>
    <col min="2" max="6" width="19" style="109" customWidth="1"/>
    <col min="7" max="7" width="12.453125" style="109" customWidth="1"/>
    <col min="8" max="8" width="16.26953125" style="109" customWidth="1"/>
    <col min="9" max="9" width="42.26953125" style="109" customWidth="1"/>
    <col min="10" max="10" width="16.453125" style="109" customWidth="1"/>
    <col min="11" max="16384" width="9" style="109"/>
  </cols>
  <sheetData>
    <row r="1" spans="1:10" ht="21.5" customHeight="1" x14ac:dyDescent="0.35">
      <c r="A1" s="111" t="s">
        <v>0</v>
      </c>
      <c r="B1" s="145" t="s">
        <v>1</v>
      </c>
      <c r="C1" s="145"/>
      <c r="D1" s="145"/>
      <c r="E1" s="146" t="s">
        <v>2</v>
      </c>
      <c r="F1" s="146"/>
      <c r="G1" s="146"/>
      <c r="H1" s="111" t="s">
        <v>3</v>
      </c>
      <c r="I1" s="112" t="s">
        <v>4</v>
      </c>
      <c r="J1" s="113" t="s">
        <v>432</v>
      </c>
    </row>
    <row r="2" spans="1:10" ht="43.5" x14ac:dyDescent="0.35">
      <c r="A2" s="114" t="s">
        <v>5</v>
      </c>
      <c r="B2" s="107">
        <v>108100000</v>
      </c>
      <c r="C2" s="107">
        <v>4000000</v>
      </c>
      <c r="D2" s="107">
        <v>2141300</v>
      </c>
      <c r="E2" s="115">
        <v>8300010</v>
      </c>
      <c r="F2" s="107">
        <v>8300950</v>
      </c>
      <c r="G2" s="109">
        <v>0</v>
      </c>
      <c r="H2" s="107">
        <f>SUM(B2:G2)</f>
        <v>130842260</v>
      </c>
      <c r="I2" s="2" t="s">
        <v>433</v>
      </c>
    </row>
    <row r="3" spans="1:10" ht="58" x14ac:dyDescent="0.35">
      <c r="A3" s="114" t="s">
        <v>6</v>
      </c>
      <c r="B3" s="107">
        <v>406000000</v>
      </c>
      <c r="C3" s="107">
        <v>110600000</v>
      </c>
      <c r="D3" s="107">
        <v>228900000</v>
      </c>
      <c r="E3" s="115">
        <v>63865029</v>
      </c>
      <c r="F3" s="116">
        <v>64231554</v>
      </c>
      <c r="G3" s="109">
        <v>0</v>
      </c>
      <c r="H3" s="107">
        <f>SUM(B3:G3)</f>
        <v>873596583</v>
      </c>
      <c r="I3" s="2" t="s">
        <v>7</v>
      </c>
    </row>
    <row r="4" spans="1:10" ht="43.5" x14ac:dyDescent="0.35">
      <c r="A4" s="114" t="s">
        <v>8</v>
      </c>
      <c r="B4" s="107">
        <v>283500000</v>
      </c>
      <c r="C4" s="107">
        <v>17900000</v>
      </c>
      <c r="D4" s="107">
        <v>122000000</v>
      </c>
      <c r="E4" s="109">
        <v>0</v>
      </c>
      <c r="F4" s="109">
        <v>0</v>
      </c>
      <c r="G4" s="109">
        <v>0</v>
      </c>
      <c r="H4" s="107">
        <f>SUM(B4:G4)</f>
        <v>423400000</v>
      </c>
      <c r="I4" s="2" t="s">
        <v>9</v>
      </c>
    </row>
    <row r="5" spans="1:10" ht="72.5" x14ac:dyDescent="0.35">
      <c r="A5" s="114" t="s">
        <v>10</v>
      </c>
      <c r="B5" s="107">
        <v>505300000</v>
      </c>
      <c r="C5" s="107">
        <v>130900000</v>
      </c>
      <c r="D5" s="107">
        <v>337600000</v>
      </c>
      <c r="E5" s="107">
        <v>67324353</v>
      </c>
      <c r="F5" s="107">
        <v>65748607</v>
      </c>
      <c r="G5" s="109">
        <v>0</v>
      </c>
      <c r="H5" s="107">
        <f>SUM(B5:G5)</f>
        <v>1106872960</v>
      </c>
      <c r="I5" s="2" t="s">
        <v>11</v>
      </c>
    </row>
    <row r="6" spans="1:10" ht="58" x14ac:dyDescent="0.35">
      <c r="A6" s="114" t="s">
        <v>12</v>
      </c>
      <c r="B6" s="107">
        <v>4300000000</v>
      </c>
      <c r="C6" s="107">
        <v>984000000</v>
      </c>
      <c r="D6" s="107">
        <v>1875000000</v>
      </c>
      <c r="E6" s="107">
        <v>403436950</v>
      </c>
      <c r="F6" s="107">
        <v>410587209</v>
      </c>
      <c r="G6" s="109">
        <v>0</v>
      </c>
      <c r="H6" s="107">
        <f t="shared" ref="H6:H56" si="0">SUM(B6:G6)</f>
        <v>7973024159</v>
      </c>
      <c r="I6" s="2" t="s">
        <v>434</v>
      </c>
    </row>
    <row r="7" spans="1:10" ht="43.5" x14ac:dyDescent="0.35">
      <c r="A7" s="114" t="s">
        <v>13</v>
      </c>
      <c r="B7" s="107">
        <v>200000000</v>
      </c>
      <c r="C7" s="107">
        <v>70000000</v>
      </c>
      <c r="D7" s="107">
        <v>159400000</v>
      </c>
      <c r="E7" s="107">
        <v>45700000</v>
      </c>
      <c r="F7" s="107">
        <v>46200000</v>
      </c>
      <c r="G7" s="109">
        <v>0</v>
      </c>
      <c r="H7" s="107">
        <f t="shared" si="0"/>
        <v>521300000</v>
      </c>
      <c r="I7" s="2" t="s">
        <v>14</v>
      </c>
    </row>
    <row r="8" spans="1:10" ht="72.5" x14ac:dyDescent="0.35">
      <c r="A8" s="114" t="s">
        <v>15</v>
      </c>
      <c r="B8" s="107">
        <v>220000000</v>
      </c>
      <c r="C8" s="107">
        <v>36400000</v>
      </c>
      <c r="D8" s="107">
        <v>124900000</v>
      </c>
      <c r="E8" s="107">
        <v>33200000</v>
      </c>
      <c r="F8" s="107">
        <v>32100000</v>
      </c>
      <c r="G8" s="109">
        <v>0</v>
      </c>
      <c r="H8" s="107">
        <f t="shared" si="0"/>
        <v>446600000</v>
      </c>
      <c r="I8" s="2" t="s">
        <v>435</v>
      </c>
    </row>
    <row r="9" spans="1:10" x14ac:dyDescent="0.35">
      <c r="A9" s="114" t="s">
        <v>16</v>
      </c>
      <c r="B9" s="107">
        <v>11100000</v>
      </c>
      <c r="C9" s="107">
        <v>51000</v>
      </c>
      <c r="D9" s="109">
        <v>0</v>
      </c>
      <c r="E9" s="109">
        <v>0</v>
      </c>
      <c r="F9" s="109">
        <v>0</v>
      </c>
      <c r="G9" s="109">
        <v>0</v>
      </c>
      <c r="H9" s="107">
        <f t="shared" si="0"/>
        <v>11151000</v>
      </c>
      <c r="I9" s="109" t="s">
        <v>17</v>
      </c>
    </row>
    <row r="10" spans="1:10" ht="43.5" x14ac:dyDescent="0.35">
      <c r="A10" s="114" t="s">
        <v>18</v>
      </c>
      <c r="B10" s="107">
        <v>80700000</v>
      </c>
      <c r="C10" s="107">
        <v>13300000</v>
      </c>
      <c r="D10" s="107">
        <v>31900000</v>
      </c>
      <c r="E10" s="107">
        <v>13000000</v>
      </c>
      <c r="F10" s="107">
        <v>13000000</v>
      </c>
      <c r="G10" s="109">
        <v>0</v>
      </c>
      <c r="H10" s="107">
        <f t="shared" si="0"/>
        <v>151900000</v>
      </c>
      <c r="I10" s="2" t="s">
        <v>19</v>
      </c>
    </row>
    <row r="11" spans="1:10" ht="87" x14ac:dyDescent="0.35">
      <c r="A11" s="114" t="s">
        <v>20</v>
      </c>
      <c r="B11" s="107">
        <v>91300000</v>
      </c>
      <c r="C11" s="107">
        <v>18800000</v>
      </c>
      <c r="D11" s="107">
        <v>44600000</v>
      </c>
      <c r="E11" s="107">
        <v>9968913</v>
      </c>
      <c r="F11" s="107">
        <v>10547083</v>
      </c>
      <c r="G11" s="109">
        <v>0</v>
      </c>
      <c r="H11" s="107">
        <f t="shared" si="0"/>
        <v>175215996</v>
      </c>
      <c r="I11" s="2" t="s">
        <v>424</v>
      </c>
    </row>
    <row r="12" spans="1:10" ht="43.5" x14ac:dyDescent="0.35">
      <c r="A12" s="114" t="s">
        <v>21</v>
      </c>
      <c r="B12" s="107">
        <v>1200000000</v>
      </c>
      <c r="C12" s="107">
        <v>379300000</v>
      </c>
      <c r="D12" s="109">
        <v>0</v>
      </c>
      <c r="E12" s="107">
        <v>282704954</v>
      </c>
      <c r="F12" s="109">
        <v>0</v>
      </c>
      <c r="G12" s="109">
        <v>0</v>
      </c>
      <c r="H12" s="107">
        <f t="shared" si="0"/>
        <v>1862004954</v>
      </c>
      <c r="I12" s="2" t="s">
        <v>427</v>
      </c>
    </row>
    <row r="13" spans="1:10" ht="58" x14ac:dyDescent="0.35">
      <c r="A13" s="114" t="s">
        <v>22</v>
      </c>
      <c r="B13" s="107">
        <v>1100000000</v>
      </c>
      <c r="C13" s="107">
        <v>253300000</v>
      </c>
      <c r="D13" s="109">
        <v>0</v>
      </c>
      <c r="E13" s="107">
        <v>121751092</v>
      </c>
      <c r="F13" s="107">
        <v>119837615</v>
      </c>
      <c r="G13" s="109">
        <v>0</v>
      </c>
      <c r="H13" s="107">
        <f t="shared" si="0"/>
        <v>1594888707</v>
      </c>
      <c r="I13" s="2" t="s">
        <v>428</v>
      </c>
    </row>
    <row r="14" spans="1:10" ht="43.5" x14ac:dyDescent="0.35">
      <c r="A14" s="114" t="s">
        <v>23</v>
      </c>
      <c r="B14" s="107">
        <v>36700000</v>
      </c>
      <c r="C14" s="109">
        <v>0</v>
      </c>
      <c r="D14" s="109">
        <v>0</v>
      </c>
      <c r="E14" s="107">
        <v>2589856</v>
      </c>
      <c r="F14" s="107">
        <v>2534894</v>
      </c>
      <c r="G14" s="109">
        <v>0</v>
      </c>
      <c r="H14" s="107">
        <f t="shared" si="0"/>
        <v>41824750</v>
      </c>
      <c r="I14" s="2" t="s">
        <v>429</v>
      </c>
    </row>
    <row r="15" spans="1:10" ht="43.5" x14ac:dyDescent="0.35">
      <c r="A15" s="114" t="s">
        <v>24</v>
      </c>
      <c r="B15" s="107">
        <v>100000000</v>
      </c>
      <c r="C15" s="107">
        <v>24700000</v>
      </c>
      <c r="D15" s="107">
        <v>53700000</v>
      </c>
      <c r="E15" s="107">
        <v>15940905</v>
      </c>
      <c r="F15" s="107">
        <v>20673511</v>
      </c>
      <c r="G15" s="109">
        <v>0</v>
      </c>
      <c r="H15" s="107">
        <f t="shared" si="0"/>
        <v>215014416</v>
      </c>
      <c r="I15" s="2" t="s">
        <v>430</v>
      </c>
    </row>
    <row r="16" spans="1:10" ht="87" x14ac:dyDescent="0.35">
      <c r="A16" s="114" t="s">
        <v>25</v>
      </c>
      <c r="B16" s="107">
        <v>165400000</v>
      </c>
      <c r="C16" s="107">
        <v>30800000</v>
      </c>
      <c r="D16" s="107">
        <v>111900000</v>
      </c>
      <c r="E16" s="107">
        <v>27265593</v>
      </c>
      <c r="F16" s="117">
        <v>27236506</v>
      </c>
      <c r="G16" s="109">
        <v>0</v>
      </c>
      <c r="H16" s="107">
        <f t="shared" si="0"/>
        <v>362602099</v>
      </c>
      <c r="I16" s="2" t="s">
        <v>431</v>
      </c>
    </row>
    <row r="17" spans="1:9" ht="29" x14ac:dyDescent="0.35">
      <c r="A17" s="114" t="s">
        <v>26</v>
      </c>
      <c r="B17" s="107">
        <v>65500000</v>
      </c>
      <c r="C17" s="109">
        <v>0</v>
      </c>
      <c r="D17" s="109">
        <v>0</v>
      </c>
      <c r="E17" s="109">
        <v>0</v>
      </c>
      <c r="F17" s="109">
        <v>0</v>
      </c>
      <c r="G17" s="109">
        <v>0</v>
      </c>
      <c r="H17" s="107">
        <f t="shared" si="0"/>
        <v>65500000</v>
      </c>
      <c r="I17" s="2" t="s">
        <v>27</v>
      </c>
    </row>
    <row r="18" spans="1:9" ht="72.5" x14ac:dyDescent="0.35">
      <c r="A18" s="114" t="s">
        <v>28</v>
      </c>
      <c r="B18" s="107">
        <v>774600000</v>
      </c>
      <c r="C18" s="107">
        <v>268000000</v>
      </c>
      <c r="D18" s="107">
        <v>571800000</v>
      </c>
      <c r="E18" s="107">
        <v>151284158</v>
      </c>
      <c r="F18" s="107">
        <v>151776596</v>
      </c>
      <c r="G18" s="109">
        <v>0</v>
      </c>
      <c r="H18" s="107">
        <f t="shared" si="0"/>
        <v>1917460754</v>
      </c>
      <c r="I18" s="2" t="s">
        <v>436</v>
      </c>
    </row>
    <row r="19" spans="1:9" ht="43.5" x14ac:dyDescent="0.35">
      <c r="A19" s="114" t="s">
        <v>29</v>
      </c>
      <c r="B19" s="107">
        <v>174500000</v>
      </c>
      <c r="C19" s="107">
        <v>97200000</v>
      </c>
      <c r="D19" s="107">
        <v>272500000</v>
      </c>
      <c r="E19" s="107">
        <v>40381140</v>
      </c>
      <c r="F19" s="107">
        <v>38780476</v>
      </c>
      <c r="G19" s="109">
        <v>0</v>
      </c>
      <c r="H19" s="107">
        <f t="shared" si="0"/>
        <v>623361616</v>
      </c>
      <c r="I19" s="2" t="s">
        <v>437</v>
      </c>
    </row>
    <row r="20" spans="1:9" ht="58" x14ac:dyDescent="0.35">
      <c r="A20" s="114" t="s">
        <v>30</v>
      </c>
      <c r="B20" s="107">
        <v>48100000</v>
      </c>
      <c r="C20" s="107">
        <v>23500000</v>
      </c>
      <c r="D20" s="107">
        <v>94100000</v>
      </c>
      <c r="E20" s="107">
        <v>14591000</v>
      </c>
      <c r="F20" s="107">
        <v>14591000</v>
      </c>
      <c r="G20" s="107">
        <v>14591000</v>
      </c>
      <c r="H20" s="107">
        <f t="shared" si="0"/>
        <v>209473000</v>
      </c>
      <c r="I20" s="2" t="s">
        <v>438</v>
      </c>
    </row>
    <row r="21" spans="1:9" ht="58" x14ac:dyDescent="0.35">
      <c r="A21" s="114" t="s">
        <v>31</v>
      </c>
      <c r="B21" s="107">
        <v>590000000</v>
      </c>
      <c r="C21" s="107">
        <v>34900000</v>
      </c>
      <c r="D21" s="107">
        <v>232500000</v>
      </c>
      <c r="E21" s="107">
        <v>43275016</v>
      </c>
      <c r="F21" s="107">
        <v>43275016</v>
      </c>
      <c r="G21" s="109">
        <v>0</v>
      </c>
      <c r="H21" s="107">
        <f t="shared" si="0"/>
        <v>943950032</v>
      </c>
      <c r="I21" s="2" t="s">
        <v>439</v>
      </c>
    </row>
    <row r="22" spans="1:9" ht="58" x14ac:dyDescent="0.35">
      <c r="A22" s="114" t="s">
        <v>32</v>
      </c>
      <c r="B22" s="107">
        <v>153000000</v>
      </c>
      <c r="C22" s="107">
        <v>0</v>
      </c>
      <c r="D22" s="107">
        <v>301100000</v>
      </c>
      <c r="E22" s="107">
        <v>66150000</v>
      </c>
      <c r="F22" s="107">
        <v>66150000</v>
      </c>
      <c r="G22" s="109">
        <v>0</v>
      </c>
      <c r="H22" s="107">
        <f t="shared" si="0"/>
        <v>586400000</v>
      </c>
      <c r="I22" s="2" t="s">
        <v>440</v>
      </c>
    </row>
    <row r="23" spans="1:9" ht="43.5" x14ac:dyDescent="0.35">
      <c r="A23" s="114" t="s">
        <v>33</v>
      </c>
      <c r="B23" s="107">
        <v>412400000</v>
      </c>
      <c r="C23" s="107">
        <v>78800000</v>
      </c>
      <c r="D23" s="107">
        <v>282600000</v>
      </c>
      <c r="E23" s="107">
        <v>85445245</v>
      </c>
      <c r="F23" s="107">
        <v>87715000</v>
      </c>
      <c r="G23" s="109">
        <v>0</v>
      </c>
      <c r="H23" s="107">
        <f t="shared" si="0"/>
        <v>946960245</v>
      </c>
      <c r="I23" s="2" t="s">
        <v>441</v>
      </c>
    </row>
    <row r="24" spans="1:9" ht="43.5" x14ac:dyDescent="0.35">
      <c r="A24" s="114" t="s">
        <v>34</v>
      </c>
      <c r="B24" s="107">
        <v>617800000</v>
      </c>
      <c r="C24" s="107">
        <v>109200000</v>
      </c>
      <c r="D24" s="107">
        <v>207000000</v>
      </c>
      <c r="E24" s="107">
        <v>55778789</v>
      </c>
      <c r="F24" s="107">
        <v>60238200</v>
      </c>
      <c r="G24" s="109">
        <v>0</v>
      </c>
      <c r="H24" s="107">
        <f t="shared" si="0"/>
        <v>1050016989</v>
      </c>
      <c r="I24" s="2" t="s">
        <v>442</v>
      </c>
    </row>
    <row r="25" spans="1:9" ht="43.5" x14ac:dyDescent="0.35">
      <c r="A25" s="114" t="s">
        <v>35</v>
      </c>
      <c r="B25" s="107">
        <v>86800000</v>
      </c>
      <c r="C25" s="107">
        <v>33500000</v>
      </c>
      <c r="D25" s="107">
        <v>39900000</v>
      </c>
      <c r="E25" s="107">
        <v>16067251</v>
      </c>
      <c r="F25" s="107">
        <v>1606725</v>
      </c>
      <c r="G25" s="109">
        <v>0</v>
      </c>
      <c r="H25" s="107">
        <f t="shared" si="0"/>
        <v>177873976</v>
      </c>
      <c r="I25" s="2" t="s">
        <v>443</v>
      </c>
    </row>
    <row r="26" spans="1:9" ht="58" x14ac:dyDescent="0.35">
      <c r="A26" s="114" t="s">
        <v>36</v>
      </c>
      <c r="B26" s="107">
        <v>741600000</v>
      </c>
      <c r="C26" s="107">
        <v>159300000</v>
      </c>
      <c r="D26" s="107">
        <v>363800000</v>
      </c>
      <c r="E26" s="107">
        <v>114470817</v>
      </c>
      <c r="F26" s="107">
        <v>113486698</v>
      </c>
      <c r="G26" s="107">
        <v>112721735</v>
      </c>
      <c r="H26" s="107">
        <f t="shared" si="0"/>
        <v>1605379250</v>
      </c>
      <c r="I26" s="2" t="s">
        <v>444</v>
      </c>
    </row>
    <row r="27" spans="1:9" ht="58" x14ac:dyDescent="0.35">
      <c r="A27" s="114" t="s">
        <v>37</v>
      </c>
      <c r="B27" s="107">
        <v>372800000</v>
      </c>
      <c r="C27" s="107">
        <v>60000000</v>
      </c>
      <c r="D27" s="107">
        <v>165800000</v>
      </c>
      <c r="E27" s="107">
        <v>45000000</v>
      </c>
      <c r="F27" s="107">
        <v>0</v>
      </c>
      <c r="G27" s="109">
        <v>0</v>
      </c>
      <c r="H27" s="107">
        <f t="shared" si="0"/>
        <v>643600000</v>
      </c>
      <c r="I27" s="2" t="s">
        <v>445</v>
      </c>
    </row>
    <row r="28" spans="1:9" ht="72.5" x14ac:dyDescent="0.35">
      <c r="A28" s="114" t="s">
        <v>38</v>
      </c>
      <c r="B28" s="107">
        <v>96400000</v>
      </c>
      <c r="C28" s="107">
        <v>108900000</v>
      </c>
      <c r="D28" s="109">
        <v>0</v>
      </c>
      <c r="E28" s="107">
        <v>56161577</v>
      </c>
      <c r="F28" s="107">
        <v>56900279</v>
      </c>
      <c r="G28" s="109">
        <v>0</v>
      </c>
      <c r="H28" s="107">
        <f t="shared" si="0"/>
        <v>318361856</v>
      </c>
      <c r="I28" s="2" t="s">
        <v>446</v>
      </c>
    </row>
    <row r="29" spans="1:9" ht="43.5" x14ac:dyDescent="0.35">
      <c r="A29" s="114" t="s">
        <v>39</v>
      </c>
      <c r="B29" s="118" t="s">
        <v>40</v>
      </c>
      <c r="C29" s="109">
        <v>0</v>
      </c>
      <c r="D29" s="109">
        <v>0</v>
      </c>
      <c r="E29" s="115">
        <v>39500000</v>
      </c>
      <c r="F29" s="107">
        <v>39000000</v>
      </c>
      <c r="H29" s="107">
        <f t="shared" si="0"/>
        <v>78500000</v>
      </c>
      <c r="I29" s="2" t="s">
        <v>448</v>
      </c>
    </row>
    <row r="30" spans="1:9" ht="43.5" x14ac:dyDescent="0.35">
      <c r="A30" s="114" t="s">
        <v>41</v>
      </c>
      <c r="B30" s="118" t="s">
        <v>42</v>
      </c>
      <c r="C30" s="107">
        <v>15400000</v>
      </c>
      <c r="D30" s="107">
        <v>36600000</v>
      </c>
      <c r="E30" s="107">
        <v>8139864</v>
      </c>
      <c r="F30" s="109">
        <v>0</v>
      </c>
      <c r="G30" s="109">
        <v>0</v>
      </c>
      <c r="H30" s="107">
        <f t="shared" si="0"/>
        <v>60139864</v>
      </c>
      <c r="I30" s="2" t="s">
        <v>447</v>
      </c>
    </row>
    <row r="31" spans="1:9" ht="43.5" x14ac:dyDescent="0.35">
      <c r="A31" s="114" t="s">
        <v>43</v>
      </c>
      <c r="B31" s="118" t="s">
        <v>44</v>
      </c>
      <c r="C31" s="107">
        <v>178800000</v>
      </c>
      <c r="D31" s="107">
        <v>454500000</v>
      </c>
      <c r="E31" s="107">
        <v>138436659</v>
      </c>
      <c r="F31" s="107">
        <v>136848585</v>
      </c>
      <c r="G31" s="109">
        <v>0</v>
      </c>
      <c r="H31" s="107">
        <f t="shared" si="0"/>
        <v>908585244</v>
      </c>
      <c r="I31" s="2" t="s">
        <v>449</v>
      </c>
    </row>
    <row r="32" spans="1:9" x14ac:dyDescent="0.35">
      <c r="A32" s="114" t="s">
        <v>45</v>
      </c>
      <c r="B32" s="107">
        <v>9800000</v>
      </c>
      <c r="C32" s="109">
        <v>0</v>
      </c>
      <c r="D32" s="109">
        <v>0</v>
      </c>
      <c r="E32" s="108">
        <v>0</v>
      </c>
      <c r="F32" s="108">
        <v>0</v>
      </c>
      <c r="G32" s="107">
        <v>0</v>
      </c>
      <c r="H32" s="107">
        <f t="shared" si="0"/>
        <v>9800000</v>
      </c>
      <c r="I32" s="109" t="s">
        <v>450</v>
      </c>
    </row>
    <row r="33" spans="1:9" ht="58" x14ac:dyDescent="0.35">
      <c r="A33" s="114" t="s">
        <v>46</v>
      </c>
      <c r="B33" s="107">
        <v>34100000</v>
      </c>
      <c r="C33" s="107">
        <v>13600000</v>
      </c>
      <c r="D33" s="107">
        <v>66600000</v>
      </c>
      <c r="E33" s="108">
        <v>11292554</v>
      </c>
      <c r="F33" s="108">
        <v>0</v>
      </c>
      <c r="G33" s="107">
        <v>0</v>
      </c>
      <c r="H33" s="107">
        <f t="shared" si="0"/>
        <v>125592554</v>
      </c>
      <c r="I33" s="2" t="s">
        <v>451</v>
      </c>
    </row>
    <row r="34" spans="1:9" ht="58" x14ac:dyDescent="0.35">
      <c r="A34" s="114" t="s">
        <v>47</v>
      </c>
      <c r="B34" s="107">
        <v>28700000</v>
      </c>
      <c r="C34" s="107">
        <v>6600000</v>
      </c>
      <c r="D34" s="109">
        <v>0</v>
      </c>
      <c r="E34" s="107">
        <v>6352389</v>
      </c>
      <c r="F34" s="107">
        <v>6357173</v>
      </c>
      <c r="G34" s="107">
        <v>6345180</v>
      </c>
      <c r="H34" s="107">
        <f t="shared" si="0"/>
        <v>54354742</v>
      </c>
      <c r="I34" s="2" t="s">
        <v>452</v>
      </c>
    </row>
    <row r="35" spans="1:9" ht="43.5" x14ac:dyDescent="0.35">
      <c r="A35" s="114" t="s">
        <v>48</v>
      </c>
      <c r="B35" s="107">
        <v>563600000</v>
      </c>
      <c r="C35" s="107">
        <v>116000000</v>
      </c>
      <c r="D35" s="107">
        <v>362300000</v>
      </c>
      <c r="E35" s="107">
        <v>76900000</v>
      </c>
      <c r="F35" s="107">
        <v>77800000</v>
      </c>
      <c r="H35" s="107">
        <f t="shared" si="0"/>
        <v>1196600000</v>
      </c>
      <c r="I35" s="2" t="s">
        <v>453</v>
      </c>
    </row>
    <row r="36" spans="1:9" ht="43.5" x14ac:dyDescent="0.35">
      <c r="A36" s="114" t="s">
        <v>49</v>
      </c>
      <c r="B36" s="107">
        <v>55600000</v>
      </c>
      <c r="C36" s="109">
        <v>0</v>
      </c>
      <c r="D36" s="107">
        <v>100000000</v>
      </c>
      <c r="E36" s="107">
        <v>41726814</v>
      </c>
      <c r="F36" s="107">
        <v>42140497</v>
      </c>
      <c r="H36" s="107">
        <f t="shared" si="0"/>
        <v>239467311</v>
      </c>
      <c r="I36" s="2" t="s">
        <v>454</v>
      </c>
    </row>
    <row r="37" spans="1:9" ht="29" x14ac:dyDescent="0.35">
      <c r="A37" s="114" t="s">
        <v>50</v>
      </c>
      <c r="B37" s="107">
        <v>481600000</v>
      </c>
      <c r="C37" s="107">
        <v>41800000</v>
      </c>
      <c r="D37" s="107">
        <v>0</v>
      </c>
      <c r="E37" s="107">
        <v>0</v>
      </c>
      <c r="F37" s="107">
        <v>0</v>
      </c>
      <c r="H37" s="107">
        <f t="shared" si="0"/>
        <v>523400000</v>
      </c>
      <c r="I37" s="2" t="s">
        <v>455</v>
      </c>
    </row>
    <row r="38" spans="1:9" ht="58" x14ac:dyDescent="0.35">
      <c r="A38" s="114" t="s">
        <v>51</v>
      </c>
      <c r="B38" s="107">
        <v>2200000000</v>
      </c>
      <c r="C38" s="107">
        <v>280400000</v>
      </c>
      <c r="D38" s="109">
        <v>0</v>
      </c>
      <c r="E38" s="110">
        <v>226000000</v>
      </c>
      <c r="F38" s="107">
        <v>232000000</v>
      </c>
      <c r="H38" s="107">
        <f t="shared" si="0"/>
        <v>2938400000</v>
      </c>
      <c r="I38" s="2" t="s">
        <v>456</v>
      </c>
    </row>
    <row r="39" spans="1:9" ht="72.5" x14ac:dyDescent="0.35">
      <c r="A39" s="114" t="s">
        <v>52</v>
      </c>
      <c r="B39" s="107">
        <v>492200000</v>
      </c>
      <c r="C39" s="107">
        <v>210800000</v>
      </c>
      <c r="D39" s="107">
        <v>410000000</v>
      </c>
      <c r="E39" s="107">
        <v>128200000</v>
      </c>
      <c r="F39" s="107">
        <v>115329104</v>
      </c>
      <c r="G39" s="107">
        <v>0</v>
      </c>
      <c r="H39" s="107">
        <f t="shared" si="0"/>
        <v>1356529104</v>
      </c>
      <c r="I39" s="2" t="s">
        <v>457</v>
      </c>
    </row>
    <row r="40" spans="1:9" ht="72.5" x14ac:dyDescent="0.35">
      <c r="A40" s="114" t="s">
        <v>53</v>
      </c>
      <c r="B40" s="107">
        <v>335500000</v>
      </c>
      <c r="C40" s="109">
        <v>0</v>
      </c>
      <c r="D40" s="109">
        <v>0</v>
      </c>
      <c r="E40" s="107">
        <v>41509744</v>
      </c>
      <c r="F40" s="107">
        <v>46533405</v>
      </c>
      <c r="G40" s="107">
        <v>0</v>
      </c>
      <c r="H40" s="107">
        <f t="shared" si="0"/>
        <v>423543149</v>
      </c>
      <c r="I40" s="2" t="s">
        <v>458</v>
      </c>
    </row>
    <row r="41" spans="1:9" ht="72.5" x14ac:dyDescent="0.35">
      <c r="A41" s="114" t="s">
        <v>54</v>
      </c>
      <c r="B41" s="107">
        <v>487400000</v>
      </c>
      <c r="C41" s="107">
        <v>87000000</v>
      </c>
      <c r="D41" s="107">
        <v>167300000</v>
      </c>
      <c r="E41" s="107">
        <v>66509992</v>
      </c>
      <c r="F41" s="107">
        <v>65999540</v>
      </c>
      <c r="G41" s="107">
        <v>0</v>
      </c>
      <c r="H41" s="107">
        <f t="shared" si="0"/>
        <v>874209532</v>
      </c>
      <c r="I41" s="2" t="s">
        <v>460</v>
      </c>
    </row>
    <row r="42" spans="1:9" ht="87" x14ac:dyDescent="0.35">
      <c r="A42" s="114" t="s">
        <v>55</v>
      </c>
      <c r="B42" s="107">
        <v>1000000000</v>
      </c>
      <c r="C42" s="107">
        <v>244300000</v>
      </c>
      <c r="D42" s="107">
        <v>456900000</v>
      </c>
      <c r="E42" s="110">
        <v>158298355</v>
      </c>
      <c r="F42" s="107">
        <v>159119999</v>
      </c>
      <c r="H42" s="107">
        <f t="shared" si="0"/>
        <v>2018618354</v>
      </c>
      <c r="I42" s="2" t="s">
        <v>461</v>
      </c>
    </row>
    <row r="43" spans="1:9" ht="29" x14ac:dyDescent="0.35">
      <c r="A43" s="114" t="s">
        <v>56</v>
      </c>
      <c r="B43" s="107">
        <v>390700000</v>
      </c>
      <c r="C43" s="107">
        <v>83600000</v>
      </c>
      <c r="D43" s="107">
        <v>181000000</v>
      </c>
      <c r="E43" s="108">
        <v>0</v>
      </c>
      <c r="F43" s="107">
        <v>0</v>
      </c>
      <c r="G43" s="107">
        <v>0</v>
      </c>
      <c r="H43" s="107">
        <f t="shared" si="0"/>
        <v>655300000</v>
      </c>
      <c r="I43" s="2" t="s">
        <v>459</v>
      </c>
    </row>
    <row r="44" spans="1:9" ht="43.5" x14ac:dyDescent="0.35">
      <c r="A44" s="114" t="s">
        <v>57</v>
      </c>
      <c r="B44" s="107">
        <v>28400000</v>
      </c>
      <c r="C44" s="107">
        <v>12800000</v>
      </c>
      <c r="D44" s="107">
        <v>45100000</v>
      </c>
      <c r="E44" s="107">
        <v>12618368</v>
      </c>
      <c r="F44" s="107">
        <v>12338318</v>
      </c>
      <c r="G44" s="107">
        <v>12826718</v>
      </c>
      <c r="H44" s="107">
        <f t="shared" si="0"/>
        <v>124083404</v>
      </c>
      <c r="I44" s="2" t="s">
        <v>462</v>
      </c>
    </row>
    <row r="45" spans="1:9" ht="58" x14ac:dyDescent="0.35">
      <c r="A45" s="114" t="s">
        <v>58</v>
      </c>
      <c r="B45" s="107">
        <v>420300000</v>
      </c>
      <c r="C45" s="109">
        <v>0</v>
      </c>
      <c r="D45" s="107">
        <v>162500000</v>
      </c>
      <c r="E45" s="107">
        <v>211911700</v>
      </c>
      <c r="F45" s="107">
        <v>51607662</v>
      </c>
      <c r="H45" s="107">
        <f t="shared" si="0"/>
        <v>846319362</v>
      </c>
      <c r="I45" s="2" t="s">
        <v>464</v>
      </c>
    </row>
    <row r="46" spans="1:9" ht="29" x14ac:dyDescent="0.35">
      <c r="A46" s="114" t="s">
        <v>59</v>
      </c>
      <c r="B46" s="107">
        <v>20400000</v>
      </c>
      <c r="C46" s="109">
        <v>0</v>
      </c>
      <c r="D46" s="109">
        <v>0</v>
      </c>
      <c r="E46" s="110">
        <v>5432200</v>
      </c>
      <c r="F46" s="107">
        <v>0</v>
      </c>
      <c r="H46" s="107">
        <f t="shared" si="0"/>
        <v>25832200</v>
      </c>
      <c r="I46" s="2" t="s">
        <v>463</v>
      </c>
    </row>
    <row r="47" spans="1:9" ht="72.5" x14ac:dyDescent="0.35">
      <c r="A47" s="114" t="s">
        <v>60</v>
      </c>
      <c r="B47" s="107">
        <v>645500000</v>
      </c>
      <c r="C47" s="107">
        <v>80000000</v>
      </c>
      <c r="D47" s="107">
        <v>338500000</v>
      </c>
      <c r="E47" s="107">
        <v>67953881</v>
      </c>
      <c r="F47" s="107">
        <v>75393924</v>
      </c>
      <c r="H47" s="107">
        <f t="shared" si="0"/>
        <v>1207347805</v>
      </c>
      <c r="I47" s="2" t="s">
        <v>465</v>
      </c>
    </row>
    <row r="48" spans="1:9" ht="58" x14ac:dyDescent="0.35">
      <c r="A48" s="114" t="s">
        <v>61</v>
      </c>
      <c r="B48" s="107">
        <v>1900000000</v>
      </c>
      <c r="C48" s="107">
        <v>626000000</v>
      </c>
      <c r="D48" s="109">
        <v>0</v>
      </c>
      <c r="E48" s="107">
        <v>211991700</v>
      </c>
      <c r="F48" s="107">
        <v>210424671</v>
      </c>
      <c r="H48" s="107">
        <f t="shared" si="0"/>
        <v>2948416371</v>
      </c>
      <c r="I48" s="2" t="s">
        <v>466</v>
      </c>
    </row>
    <row r="49" spans="1:9" ht="72.5" x14ac:dyDescent="0.35">
      <c r="A49" s="114" t="s">
        <v>62</v>
      </c>
      <c r="B49" s="107">
        <v>45100000</v>
      </c>
      <c r="C49" s="107">
        <v>10300000</v>
      </c>
      <c r="D49" s="107">
        <v>94900000</v>
      </c>
      <c r="E49" s="110">
        <v>13604609</v>
      </c>
      <c r="F49" s="107">
        <v>13715462</v>
      </c>
      <c r="H49" s="107">
        <f t="shared" si="0"/>
        <v>177620071</v>
      </c>
      <c r="I49" s="2" t="s">
        <v>467</v>
      </c>
    </row>
    <row r="50" spans="1:9" ht="43.5" x14ac:dyDescent="0.35">
      <c r="A50" s="114" t="s">
        <v>63</v>
      </c>
      <c r="B50" s="107">
        <v>658000000</v>
      </c>
      <c r="C50" s="107">
        <v>109500000</v>
      </c>
      <c r="D50" s="107">
        <v>292200000</v>
      </c>
      <c r="E50" s="107">
        <v>59880753</v>
      </c>
      <c r="F50" s="107">
        <v>59880793</v>
      </c>
      <c r="H50" s="107">
        <f t="shared" si="0"/>
        <v>1179461546</v>
      </c>
      <c r="I50" s="2" t="s">
        <v>468</v>
      </c>
    </row>
    <row r="51" spans="1:9" ht="43.5" x14ac:dyDescent="0.35">
      <c r="A51" s="114" t="s">
        <v>64</v>
      </c>
      <c r="B51" s="107">
        <v>13100000</v>
      </c>
      <c r="C51" s="107">
        <v>4500000</v>
      </c>
      <c r="D51" s="109">
        <v>0</v>
      </c>
      <c r="E51" s="110">
        <v>2122599</v>
      </c>
      <c r="F51" s="107">
        <v>2125171</v>
      </c>
      <c r="H51" s="107">
        <f t="shared" si="0"/>
        <v>21847770</v>
      </c>
      <c r="I51" s="2" t="s">
        <v>469</v>
      </c>
    </row>
    <row r="52" spans="1:9" ht="58" x14ac:dyDescent="0.35">
      <c r="A52" s="114" t="s">
        <v>65</v>
      </c>
      <c r="B52" s="107">
        <v>29600000</v>
      </c>
      <c r="C52" s="107">
        <v>4700000</v>
      </c>
      <c r="D52" s="107">
        <v>17300000</v>
      </c>
      <c r="E52" s="110">
        <v>5902561</v>
      </c>
      <c r="F52" s="107">
        <v>5797363</v>
      </c>
      <c r="G52" s="107">
        <v>5794793</v>
      </c>
      <c r="H52" s="107">
        <f t="shared" si="0"/>
        <v>69094717</v>
      </c>
      <c r="I52" s="2" t="s">
        <v>472</v>
      </c>
    </row>
    <row r="53" spans="1:9" ht="43.5" x14ac:dyDescent="0.35">
      <c r="A53" s="114" t="s">
        <v>66</v>
      </c>
      <c r="B53" s="107">
        <v>590500000</v>
      </c>
      <c r="C53" s="107">
        <v>115400000</v>
      </c>
      <c r="D53" s="107">
        <v>247500000</v>
      </c>
      <c r="E53" s="107">
        <v>85496236</v>
      </c>
      <c r="F53" s="107">
        <v>85500948</v>
      </c>
      <c r="H53" s="107">
        <f t="shared" si="0"/>
        <v>1124397184</v>
      </c>
      <c r="I53" s="2" t="s">
        <v>470</v>
      </c>
    </row>
    <row r="54" spans="1:9" ht="58" x14ac:dyDescent="0.35">
      <c r="A54" s="114" t="s">
        <v>67</v>
      </c>
      <c r="B54" s="107">
        <v>328200000</v>
      </c>
      <c r="C54" s="107">
        <v>68600000</v>
      </c>
      <c r="D54" s="107">
        <v>123500000</v>
      </c>
      <c r="E54" s="107">
        <v>74261450</v>
      </c>
      <c r="F54" s="107">
        <v>75287301</v>
      </c>
      <c r="G54" s="107">
        <v>73538864</v>
      </c>
      <c r="H54" s="107">
        <f t="shared" si="0"/>
        <v>743387615</v>
      </c>
      <c r="I54" s="2" t="s">
        <v>473</v>
      </c>
    </row>
    <row r="55" spans="1:9" ht="87" x14ac:dyDescent="0.35">
      <c r="A55" s="114" t="s">
        <v>68</v>
      </c>
      <c r="B55" s="107">
        <v>196600000</v>
      </c>
      <c r="C55" s="107">
        <v>18600000</v>
      </c>
      <c r="D55" s="107">
        <v>96700000</v>
      </c>
      <c r="E55" s="107">
        <v>28881154</v>
      </c>
      <c r="F55" s="107">
        <v>29263252</v>
      </c>
      <c r="H55" s="107">
        <f t="shared" si="0"/>
        <v>370044406</v>
      </c>
      <c r="I55" s="2" t="s">
        <v>471</v>
      </c>
    </row>
    <row r="56" spans="1:9" ht="29" x14ac:dyDescent="0.35">
      <c r="A56" s="114" t="s">
        <v>69</v>
      </c>
      <c r="B56" s="109">
        <v>0</v>
      </c>
      <c r="C56" s="109">
        <v>0</v>
      </c>
      <c r="D56" s="109">
        <v>0</v>
      </c>
      <c r="E56" s="107">
        <v>2473802</v>
      </c>
      <c r="F56" s="107">
        <v>2482154</v>
      </c>
      <c r="G56" s="107">
        <v>2528406</v>
      </c>
      <c r="H56" s="107">
        <f t="shared" si="0"/>
        <v>7484362</v>
      </c>
      <c r="I56" s="2" t="s">
        <v>474</v>
      </c>
    </row>
  </sheetData>
  <mergeCells count="2">
    <mergeCell ref="B1:D1"/>
    <mergeCell ref="E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43490-9299-413A-AA4B-D224E9502FE7}">
  <dimension ref="A1:I55"/>
  <sheetViews>
    <sheetView topLeftCell="A15" workbookViewId="0">
      <selection activeCell="B57" sqref="B57"/>
    </sheetView>
  </sheetViews>
  <sheetFormatPr defaultColWidth="7.7265625" defaultRowHeight="14.5" x14ac:dyDescent="0.35"/>
  <cols>
    <col min="1" max="1" width="7.7265625" style="1"/>
    <col min="2" max="2" width="10.54296875" style="1" customWidth="1"/>
    <col min="3" max="3" width="12.26953125" style="1" customWidth="1"/>
    <col min="4" max="4" width="14.453125" style="1" customWidth="1"/>
    <col min="5" max="5" width="11.26953125" style="1" customWidth="1"/>
    <col min="6" max="6" width="13.26953125" style="1" customWidth="1"/>
    <col min="7" max="7" width="12.36328125" style="1" customWidth="1"/>
    <col min="8" max="8" width="13.453125" style="1" customWidth="1"/>
    <col min="9" max="16384" width="7.7265625" style="1"/>
  </cols>
  <sheetData>
    <row r="1" spans="1:9" ht="43.5" x14ac:dyDescent="0.35">
      <c r="A1" s="120" t="s">
        <v>0</v>
      </c>
      <c r="B1" s="120" t="s">
        <v>70</v>
      </c>
      <c r="C1" s="120" t="s">
        <v>71</v>
      </c>
      <c r="D1" s="120" t="s">
        <v>72</v>
      </c>
      <c r="E1" s="120" t="s">
        <v>73</v>
      </c>
      <c r="F1" s="121" t="s">
        <v>74</v>
      </c>
      <c r="G1" s="120" t="s">
        <v>75</v>
      </c>
      <c r="H1" s="120" t="s">
        <v>76</v>
      </c>
      <c r="I1" s="120" t="s">
        <v>77</v>
      </c>
    </row>
    <row r="2" spans="1:9" x14ac:dyDescent="0.35">
      <c r="A2" s="122" t="s">
        <v>5</v>
      </c>
    </row>
    <row r="3" spans="1:9" x14ac:dyDescent="0.35">
      <c r="A3" s="123" t="s">
        <v>6</v>
      </c>
    </row>
    <row r="4" spans="1:9" x14ac:dyDescent="0.35">
      <c r="A4" s="123" t="s">
        <v>8</v>
      </c>
    </row>
    <row r="5" spans="1:9" x14ac:dyDescent="0.35">
      <c r="A5" s="123" t="s">
        <v>10</v>
      </c>
    </row>
    <row r="6" spans="1:9" x14ac:dyDescent="0.35">
      <c r="A6" s="123" t="s">
        <v>12</v>
      </c>
    </row>
    <row r="7" spans="1:9" x14ac:dyDescent="0.35">
      <c r="A7" s="123" t="s">
        <v>13</v>
      </c>
    </row>
    <row r="8" spans="1:9" x14ac:dyDescent="0.35">
      <c r="A8" s="123" t="s">
        <v>15</v>
      </c>
    </row>
    <row r="9" spans="1:9" x14ac:dyDescent="0.35">
      <c r="A9" s="123" t="s">
        <v>18</v>
      </c>
    </row>
    <row r="10" spans="1:9" x14ac:dyDescent="0.35">
      <c r="A10" s="123" t="s">
        <v>20</v>
      </c>
    </row>
    <row r="11" spans="1:9" x14ac:dyDescent="0.35">
      <c r="A11" s="123" t="s">
        <v>21</v>
      </c>
    </row>
    <row r="12" spans="1:9" x14ac:dyDescent="0.35">
      <c r="A12" s="123" t="s">
        <v>22</v>
      </c>
    </row>
    <row r="13" spans="1:9" x14ac:dyDescent="0.35">
      <c r="A13" s="123" t="s">
        <v>23</v>
      </c>
    </row>
    <row r="14" spans="1:9" x14ac:dyDescent="0.35">
      <c r="A14" s="123" t="s">
        <v>24</v>
      </c>
    </row>
    <row r="15" spans="1:9" x14ac:dyDescent="0.35">
      <c r="A15" s="123" t="s">
        <v>25</v>
      </c>
    </row>
    <row r="16" spans="1:9" x14ac:dyDescent="0.35">
      <c r="A16" s="123" t="s">
        <v>26</v>
      </c>
    </row>
    <row r="17" spans="1:6" x14ac:dyDescent="0.35">
      <c r="A17" s="123" t="s">
        <v>28</v>
      </c>
    </row>
    <row r="18" spans="1:6" x14ac:dyDescent="0.35">
      <c r="A18" s="123" t="s">
        <v>29</v>
      </c>
    </row>
    <row r="19" spans="1:6" ht="29" x14ac:dyDescent="0.35">
      <c r="A19" s="123" t="s">
        <v>30</v>
      </c>
      <c r="B19" s="124">
        <v>44426</v>
      </c>
      <c r="C19" s="125">
        <v>63000</v>
      </c>
      <c r="D19" s="126">
        <v>14591000</v>
      </c>
      <c r="E19" s="1" t="s">
        <v>403</v>
      </c>
      <c r="F19" s="1" t="s">
        <v>404</v>
      </c>
    </row>
    <row r="20" spans="1:6" x14ac:dyDescent="0.35">
      <c r="A20" s="123" t="s">
        <v>31</v>
      </c>
    </row>
    <row r="21" spans="1:6" x14ac:dyDescent="0.35">
      <c r="A21" s="123" t="s">
        <v>32</v>
      </c>
    </row>
    <row r="22" spans="1:6" x14ac:dyDescent="0.35">
      <c r="A22" s="123" t="s">
        <v>33</v>
      </c>
    </row>
    <row r="23" spans="1:6" x14ac:dyDescent="0.35">
      <c r="A23" s="123" t="s">
        <v>34</v>
      </c>
    </row>
    <row r="24" spans="1:6" x14ac:dyDescent="0.35">
      <c r="A24" s="123" t="s">
        <v>35</v>
      </c>
    </row>
    <row r="25" spans="1:6" ht="43.5" x14ac:dyDescent="0.35">
      <c r="A25" s="123" t="s">
        <v>36</v>
      </c>
      <c r="B25" s="124">
        <v>44426</v>
      </c>
      <c r="C25" s="125">
        <v>668419</v>
      </c>
      <c r="D25" s="126">
        <v>112721735</v>
      </c>
      <c r="E25" s="1" t="s">
        <v>405</v>
      </c>
      <c r="F25" s="1" t="s">
        <v>406</v>
      </c>
    </row>
    <row r="26" spans="1:6" x14ac:dyDescent="0.35">
      <c r="A26" s="123" t="s">
        <v>37</v>
      </c>
    </row>
    <row r="27" spans="1:6" x14ac:dyDescent="0.35">
      <c r="A27" s="123" t="s">
        <v>38</v>
      </c>
    </row>
    <row r="28" spans="1:6" x14ac:dyDescent="0.35">
      <c r="A28" s="123" t="s">
        <v>39</v>
      </c>
    </row>
    <row r="29" spans="1:6" x14ac:dyDescent="0.35">
      <c r="A29" s="123" t="s">
        <v>41</v>
      </c>
    </row>
    <row r="30" spans="1:6" x14ac:dyDescent="0.35">
      <c r="A30" s="123" t="s">
        <v>43</v>
      </c>
    </row>
    <row r="31" spans="1:6" x14ac:dyDescent="0.35">
      <c r="A31" s="123" t="s">
        <v>45</v>
      </c>
    </row>
    <row r="32" spans="1:6" x14ac:dyDescent="0.35">
      <c r="A32" s="123" t="s">
        <v>46</v>
      </c>
    </row>
    <row r="33" spans="1:6" ht="43.5" x14ac:dyDescent="0.35">
      <c r="A33" s="123" t="s">
        <v>47</v>
      </c>
      <c r="B33" s="124">
        <v>44427</v>
      </c>
      <c r="C33" s="125">
        <v>33370</v>
      </c>
      <c r="D33" s="126">
        <v>6345180</v>
      </c>
      <c r="E33" s="1" t="s">
        <v>405</v>
      </c>
      <c r="F33" s="1" t="s">
        <v>407</v>
      </c>
    </row>
    <row r="34" spans="1:6" x14ac:dyDescent="0.35">
      <c r="A34" s="123" t="s">
        <v>48</v>
      </c>
    </row>
    <row r="35" spans="1:6" x14ac:dyDescent="0.35">
      <c r="A35" s="123" t="s">
        <v>49</v>
      </c>
    </row>
    <row r="36" spans="1:6" x14ac:dyDescent="0.35">
      <c r="A36" s="123" t="s">
        <v>50</v>
      </c>
    </row>
    <row r="37" spans="1:6" x14ac:dyDescent="0.35">
      <c r="A37" s="123" t="s">
        <v>51</v>
      </c>
    </row>
    <row r="38" spans="1:6" x14ac:dyDescent="0.35">
      <c r="A38" s="123" t="s">
        <v>52</v>
      </c>
    </row>
    <row r="39" spans="1:6" x14ac:dyDescent="0.35">
      <c r="A39" s="123" t="s">
        <v>53</v>
      </c>
    </row>
    <row r="40" spans="1:6" x14ac:dyDescent="0.35">
      <c r="A40" s="123" t="s">
        <v>54</v>
      </c>
    </row>
    <row r="41" spans="1:6" x14ac:dyDescent="0.35">
      <c r="A41" s="123" t="s">
        <v>55</v>
      </c>
    </row>
    <row r="42" spans="1:6" x14ac:dyDescent="0.35">
      <c r="A42" s="123" t="s">
        <v>56</v>
      </c>
    </row>
    <row r="43" spans="1:6" x14ac:dyDescent="0.35">
      <c r="A43" s="123" t="s">
        <v>57</v>
      </c>
      <c r="B43" s="124">
        <v>44427</v>
      </c>
      <c r="C43" s="125">
        <v>86057</v>
      </c>
      <c r="D43" s="126">
        <v>12826718</v>
      </c>
      <c r="E43" s="1" t="s">
        <v>405</v>
      </c>
      <c r="F43" s="127">
        <v>44442</v>
      </c>
    </row>
    <row r="44" spans="1:6" x14ac:dyDescent="0.35">
      <c r="A44" s="123" t="s">
        <v>58</v>
      </c>
    </row>
    <row r="45" spans="1:6" x14ac:dyDescent="0.35">
      <c r="A45" s="123" t="s">
        <v>59</v>
      </c>
    </row>
    <row r="46" spans="1:6" x14ac:dyDescent="0.35">
      <c r="A46" s="123" t="s">
        <v>60</v>
      </c>
    </row>
    <row r="47" spans="1:6" x14ac:dyDescent="0.35">
      <c r="A47" s="123" t="s">
        <v>61</v>
      </c>
    </row>
    <row r="48" spans="1:6" x14ac:dyDescent="0.35">
      <c r="A48" s="123" t="s">
        <v>62</v>
      </c>
    </row>
    <row r="49" spans="1:6" x14ac:dyDescent="0.35">
      <c r="A49" s="123" t="s">
        <v>63</v>
      </c>
    </row>
    <row r="50" spans="1:6" x14ac:dyDescent="0.35">
      <c r="A50" s="123" t="s">
        <v>64</v>
      </c>
    </row>
    <row r="51" spans="1:6" x14ac:dyDescent="0.35">
      <c r="A51" s="123" t="s">
        <v>65</v>
      </c>
      <c r="B51" s="124">
        <v>44427</v>
      </c>
      <c r="C51" s="125">
        <v>37865</v>
      </c>
      <c r="D51" s="126">
        <v>5794793</v>
      </c>
      <c r="E51" s="1" t="s">
        <v>405</v>
      </c>
      <c r="F51" s="127">
        <v>44483</v>
      </c>
    </row>
    <row r="52" spans="1:6" x14ac:dyDescent="0.35">
      <c r="A52" s="123" t="s">
        <v>66</v>
      </c>
    </row>
    <row r="53" spans="1:6" x14ac:dyDescent="0.35">
      <c r="A53" s="123" t="s">
        <v>67</v>
      </c>
      <c r="B53" s="124">
        <v>44425</v>
      </c>
      <c r="C53" s="125">
        <v>395652</v>
      </c>
      <c r="D53" s="126">
        <v>73538864</v>
      </c>
      <c r="E53" s="1" t="s">
        <v>405</v>
      </c>
      <c r="F53" s="127">
        <v>44464</v>
      </c>
    </row>
    <row r="54" spans="1:6" x14ac:dyDescent="0.35">
      <c r="A54" s="123" t="s">
        <v>68</v>
      </c>
    </row>
    <row r="55" spans="1:6" ht="29" x14ac:dyDescent="0.35">
      <c r="A55" s="123" t="s">
        <v>69</v>
      </c>
      <c r="B55" s="124">
        <v>44426</v>
      </c>
      <c r="C55" s="125">
        <v>15964</v>
      </c>
      <c r="D55" s="126">
        <v>4548406</v>
      </c>
      <c r="E55" s="1" t="s">
        <v>405</v>
      </c>
      <c r="F55" s="1" t="s">
        <v>408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F8406-C186-4200-B08F-30A7FBF5D570}">
  <dimension ref="A1:I56"/>
  <sheetViews>
    <sheetView workbookViewId="0">
      <pane ySplit="2" topLeftCell="A4" activePane="bottomLeft" state="frozen"/>
      <selection pane="bottomLeft" activeCell="E18" sqref="E18"/>
    </sheetView>
  </sheetViews>
  <sheetFormatPr defaultRowHeight="14.5" x14ac:dyDescent="0.35"/>
  <cols>
    <col min="1" max="1" width="5.7265625" bestFit="1" customWidth="1"/>
    <col min="2" max="2" width="10.26953125" customWidth="1"/>
    <col min="3" max="3" width="11.54296875" bestFit="1" customWidth="1"/>
    <col min="4" max="4" width="16.54296875" bestFit="1" customWidth="1"/>
    <col min="5" max="5" width="17.1796875" bestFit="1" customWidth="1"/>
    <col min="6" max="6" width="24.26953125" customWidth="1"/>
    <col min="7" max="7" width="11" customWidth="1"/>
    <col min="8" max="8" width="11.7265625" customWidth="1"/>
    <col min="9" max="9" width="6.81640625" bestFit="1" customWidth="1"/>
  </cols>
  <sheetData>
    <row r="1" spans="1:9" ht="15.5" x14ac:dyDescent="0.35">
      <c r="A1" s="147" t="s">
        <v>400</v>
      </c>
      <c r="B1" s="147"/>
      <c r="C1" s="147"/>
      <c r="D1" s="147"/>
      <c r="E1" s="147"/>
      <c r="F1" s="147"/>
      <c r="G1" s="147"/>
    </row>
    <row r="2" spans="1:9" ht="43.5" x14ac:dyDescent="0.35">
      <c r="A2" s="84" t="s">
        <v>0</v>
      </c>
      <c r="B2" s="84" t="s">
        <v>70</v>
      </c>
      <c r="C2" s="84" t="s">
        <v>71</v>
      </c>
      <c r="D2" s="84" t="s">
        <v>72</v>
      </c>
      <c r="E2" s="84" t="s">
        <v>73</v>
      </c>
      <c r="F2" s="85" t="s">
        <v>74</v>
      </c>
      <c r="G2" s="86" t="s">
        <v>75</v>
      </c>
      <c r="H2" s="86" t="s">
        <v>76</v>
      </c>
      <c r="I2" s="84" t="s">
        <v>77</v>
      </c>
    </row>
    <row r="3" spans="1:9" x14ac:dyDescent="0.35">
      <c r="A3" s="87" t="s">
        <v>5</v>
      </c>
      <c r="B3" s="89">
        <v>44411</v>
      </c>
      <c r="C3" s="90">
        <v>36100</v>
      </c>
      <c r="D3" s="91">
        <v>8300950</v>
      </c>
      <c r="E3" t="s">
        <v>81</v>
      </c>
      <c r="F3" t="s">
        <v>401</v>
      </c>
    </row>
    <row r="4" spans="1:9" x14ac:dyDescent="0.35">
      <c r="A4" s="88" t="s">
        <v>6</v>
      </c>
      <c r="B4" s="89">
        <v>44406</v>
      </c>
      <c r="C4" s="90">
        <v>367798</v>
      </c>
      <c r="D4" s="91">
        <v>64231554</v>
      </c>
      <c r="E4" t="s">
        <v>78</v>
      </c>
      <c r="F4" s="92">
        <v>44439</v>
      </c>
    </row>
    <row r="5" spans="1:9" x14ac:dyDescent="0.35">
      <c r="A5" s="88" t="s">
        <v>8</v>
      </c>
    </row>
    <row r="6" spans="1:9" x14ac:dyDescent="0.35">
      <c r="A6" s="88" t="s">
        <v>10</v>
      </c>
      <c r="B6" s="89">
        <v>44405</v>
      </c>
      <c r="C6" s="90">
        <v>375964</v>
      </c>
      <c r="D6" s="91">
        <v>65748607</v>
      </c>
      <c r="E6" t="s">
        <v>78</v>
      </c>
      <c r="F6" t="s">
        <v>79</v>
      </c>
    </row>
    <row r="7" spans="1:9" x14ac:dyDescent="0.35">
      <c r="A7" s="88" t="s">
        <v>12</v>
      </c>
      <c r="B7" s="89">
        <v>44418</v>
      </c>
      <c r="C7" s="90">
        <v>2353336</v>
      </c>
      <c r="D7" s="91">
        <v>410587209</v>
      </c>
      <c r="E7" t="s">
        <v>81</v>
      </c>
      <c r="F7" s="92">
        <v>44443</v>
      </c>
    </row>
    <row r="8" spans="1:9" x14ac:dyDescent="0.35">
      <c r="A8" s="88" t="s">
        <v>13</v>
      </c>
      <c r="B8" s="89">
        <v>44403</v>
      </c>
      <c r="C8" s="90">
        <v>261000</v>
      </c>
      <c r="D8" s="91">
        <v>46200000</v>
      </c>
      <c r="E8" t="s">
        <v>78</v>
      </c>
      <c r="F8" t="s">
        <v>80</v>
      </c>
    </row>
    <row r="9" spans="1:9" x14ac:dyDescent="0.35">
      <c r="A9" s="88" t="s">
        <v>15</v>
      </c>
      <c r="B9" s="89">
        <v>44414</v>
      </c>
      <c r="C9" s="90">
        <v>209100</v>
      </c>
      <c r="D9" s="91">
        <v>32100000</v>
      </c>
      <c r="E9" t="s">
        <v>81</v>
      </c>
      <c r="F9" s="92">
        <v>44425</v>
      </c>
    </row>
    <row r="10" spans="1:9" x14ac:dyDescent="0.35">
      <c r="A10" s="88" t="s">
        <v>18</v>
      </c>
      <c r="B10" s="89">
        <v>44399</v>
      </c>
      <c r="C10" s="90">
        <v>88000</v>
      </c>
      <c r="D10" s="91">
        <v>13000000</v>
      </c>
      <c r="E10" t="s">
        <v>78</v>
      </c>
      <c r="F10" t="s">
        <v>82</v>
      </c>
    </row>
    <row r="11" spans="1:9" x14ac:dyDescent="0.35">
      <c r="A11" s="88" t="s">
        <v>20</v>
      </c>
      <c r="B11" s="89">
        <v>44410</v>
      </c>
      <c r="C11" s="90">
        <v>56700</v>
      </c>
      <c r="D11" s="91">
        <v>10547083</v>
      </c>
      <c r="E11" t="s">
        <v>81</v>
      </c>
      <c r="F11" s="92">
        <v>44433</v>
      </c>
    </row>
    <row r="12" spans="1:9" x14ac:dyDescent="0.35">
      <c r="A12" s="88" t="s">
        <v>21</v>
      </c>
    </row>
    <row r="13" spans="1:9" x14ac:dyDescent="0.35">
      <c r="A13" s="88" t="s">
        <v>22</v>
      </c>
      <c r="B13" s="89">
        <v>44411</v>
      </c>
      <c r="C13" s="90">
        <v>694263</v>
      </c>
      <c r="D13" s="91">
        <v>119837615</v>
      </c>
      <c r="E13" t="s">
        <v>81</v>
      </c>
      <c r="F13" t="s">
        <v>83</v>
      </c>
    </row>
    <row r="14" spans="1:9" x14ac:dyDescent="0.35">
      <c r="A14" s="88" t="s">
        <v>23</v>
      </c>
      <c r="B14" s="89">
        <v>44410</v>
      </c>
      <c r="C14" s="90">
        <v>11848</v>
      </c>
      <c r="D14" s="91">
        <v>2534894</v>
      </c>
      <c r="E14" t="s">
        <v>81</v>
      </c>
      <c r="F14" s="92">
        <v>44428</v>
      </c>
    </row>
    <row r="15" spans="1:9" x14ac:dyDescent="0.35">
      <c r="A15" s="88" t="s">
        <v>24</v>
      </c>
      <c r="B15" s="89">
        <v>44397</v>
      </c>
      <c r="C15" s="90">
        <v>110163</v>
      </c>
      <c r="D15" s="91">
        <v>20673511</v>
      </c>
      <c r="E15" t="s">
        <v>78</v>
      </c>
      <c r="F15" s="92">
        <v>44452</v>
      </c>
    </row>
    <row r="16" spans="1:9" x14ac:dyDescent="0.35">
      <c r="A16" s="88" t="s">
        <v>25</v>
      </c>
      <c r="B16" s="89">
        <v>44403</v>
      </c>
      <c r="C16" s="90">
        <v>137662</v>
      </c>
      <c r="D16" s="91">
        <v>27236506</v>
      </c>
      <c r="E16" t="s">
        <v>81</v>
      </c>
      <c r="F16" t="s">
        <v>82</v>
      </c>
    </row>
    <row r="17" spans="1:6" x14ac:dyDescent="0.35">
      <c r="A17" s="88" t="s">
        <v>26</v>
      </c>
    </row>
    <row r="18" spans="1:6" x14ac:dyDescent="0.35">
      <c r="A18" s="88" t="s">
        <v>28</v>
      </c>
      <c r="B18" s="89">
        <v>44410</v>
      </c>
      <c r="C18" s="90">
        <v>944150</v>
      </c>
      <c r="D18" s="91">
        <v>151776596</v>
      </c>
      <c r="E18" t="s">
        <v>81</v>
      </c>
      <c r="F18" t="s">
        <v>84</v>
      </c>
    </row>
    <row r="19" spans="1:6" ht="29" x14ac:dyDescent="0.35">
      <c r="A19" s="88" t="s">
        <v>29</v>
      </c>
      <c r="B19" s="89">
        <v>44403</v>
      </c>
      <c r="C19" s="90">
        <v>252270</v>
      </c>
      <c r="D19" s="91">
        <v>38780476</v>
      </c>
      <c r="E19" t="s">
        <v>81</v>
      </c>
      <c r="F19" s="1" t="s">
        <v>85</v>
      </c>
    </row>
    <row r="20" spans="1:6" x14ac:dyDescent="0.35">
      <c r="A20" s="88" t="s">
        <v>30</v>
      </c>
      <c r="B20" s="89">
        <v>44414</v>
      </c>
      <c r="C20" s="90">
        <v>63000</v>
      </c>
      <c r="D20" s="91">
        <v>14591000</v>
      </c>
      <c r="E20" t="s">
        <v>81</v>
      </c>
      <c r="F20" t="s">
        <v>86</v>
      </c>
    </row>
    <row r="21" spans="1:6" x14ac:dyDescent="0.35">
      <c r="A21" s="88" t="s">
        <v>31</v>
      </c>
      <c r="B21" s="89">
        <v>44399</v>
      </c>
      <c r="C21" s="90">
        <v>202422</v>
      </c>
      <c r="D21" s="91">
        <v>43275016</v>
      </c>
      <c r="E21" t="s">
        <v>81</v>
      </c>
      <c r="F21" t="s">
        <v>87</v>
      </c>
    </row>
    <row r="22" spans="1:6" x14ac:dyDescent="0.35">
      <c r="A22" s="88" t="s">
        <v>32</v>
      </c>
      <c r="B22" s="89">
        <v>44406</v>
      </c>
      <c r="C22" s="93" t="s">
        <v>88</v>
      </c>
      <c r="D22" s="91">
        <v>66150000</v>
      </c>
      <c r="E22" t="s">
        <v>78</v>
      </c>
      <c r="F22" s="1" t="s">
        <v>89</v>
      </c>
    </row>
    <row r="23" spans="1:6" x14ac:dyDescent="0.35">
      <c r="A23" s="88" t="s">
        <v>33</v>
      </c>
      <c r="B23" s="89">
        <v>44420</v>
      </c>
      <c r="C23" s="90">
        <v>563915</v>
      </c>
      <c r="D23" s="91">
        <v>87715000</v>
      </c>
      <c r="E23" t="s">
        <v>81</v>
      </c>
      <c r="F23" s="92">
        <v>44441</v>
      </c>
    </row>
    <row r="24" spans="1:6" x14ac:dyDescent="0.35">
      <c r="A24" s="88" t="s">
        <v>34</v>
      </c>
      <c r="B24" s="89">
        <v>44399</v>
      </c>
      <c r="C24" s="90">
        <v>291783</v>
      </c>
      <c r="D24" s="91">
        <v>60238200</v>
      </c>
      <c r="E24" t="s">
        <v>78</v>
      </c>
      <c r="F24" t="s">
        <v>90</v>
      </c>
    </row>
    <row r="25" spans="1:6" x14ac:dyDescent="0.35">
      <c r="A25" s="88" t="s">
        <v>35</v>
      </c>
      <c r="B25" s="89">
        <v>44403</v>
      </c>
      <c r="C25" s="90">
        <v>87842</v>
      </c>
      <c r="D25" s="91">
        <v>1606725</v>
      </c>
      <c r="E25" t="s">
        <v>81</v>
      </c>
      <c r="F25" s="92">
        <v>44418</v>
      </c>
    </row>
    <row r="26" spans="1:6" x14ac:dyDescent="0.35">
      <c r="A26" s="88" t="s">
        <v>36</v>
      </c>
      <c r="B26" s="89">
        <v>44405</v>
      </c>
      <c r="C26" s="90">
        <v>668486</v>
      </c>
      <c r="D26" s="91">
        <v>113486698</v>
      </c>
      <c r="E26" t="s">
        <v>81</v>
      </c>
      <c r="F26" t="s">
        <v>91</v>
      </c>
    </row>
    <row r="27" spans="1:6" x14ac:dyDescent="0.35">
      <c r="A27" s="88" t="s">
        <v>37</v>
      </c>
    </row>
    <row r="28" spans="1:6" x14ac:dyDescent="0.35">
      <c r="A28" s="88" t="s">
        <v>38</v>
      </c>
      <c r="B28" s="89">
        <v>44403</v>
      </c>
      <c r="C28" s="90">
        <v>339594</v>
      </c>
      <c r="D28" s="91">
        <v>56900279</v>
      </c>
      <c r="E28" t="s">
        <v>81</v>
      </c>
      <c r="F28" t="s">
        <v>90</v>
      </c>
    </row>
    <row r="29" spans="1:6" x14ac:dyDescent="0.35">
      <c r="A29" s="88" t="s">
        <v>39</v>
      </c>
      <c r="B29" s="89">
        <v>44396</v>
      </c>
      <c r="C29" s="90">
        <v>205000</v>
      </c>
      <c r="D29" s="91">
        <v>39000000</v>
      </c>
      <c r="E29" t="s">
        <v>81</v>
      </c>
      <c r="F29" s="92">
        <v>44411</v>
      </c>
    </row>
    <row r="30" spans="1:6" x14ac:dyDescent="0.35">
      <c r="A30" s="88" t="s">
        <v>41</v>
      </c>
    </row>
    <row r="31" spans="1:6" x14ac:dyDescent="0.35">
      <c r="A31" s="88" t="s">
        <v>43</v>
      </c>
      <c r="B31" s="89">
        <v>44397</v>
      </c>
      <c r="C31" s="90">
        <v>794628</v>
      </c>
      <c r="D31" s="91">
        <v>136848585</v>
      </c>
      <c r="E31" t="s">
        <v>81</v>
      </c>
      <c r="F31" t="s">
        <v>92</v>
      </c>
    </row>
    <row r="32" spans="1:6" x14ac:dyDescent="0.35">
      <c r="A32" s="88" t="s">
        <v>45</v>
      </c>
    </row>
    <row r="33" spans="1:6" x14ac:dyDescent="0.35">
      <c r="A33" s="88" t="s">
        <v>46</v>
      </c>
    </row>
    <row r="34" spans="1:6" ht="29" x14ac:dyDescent="0.35">
      <c r="A34" s="88" t="s">
        <v>47</v>
      </c>
      <c r="B34" s="89">
        <v>44407</v>
      </c>
      <c r="C34" s="90">
        <v>33832</v>
      </c>
      <c r="D34" s="91">
        <v>6357173</v>
      </c>
      <c r="E34" t="s">
        <v>78</v>
      </c>
      <c r="F34" s="1" t="s">
        <v>93</v>
      </c>
    </row>
    <row r="35" spans="1:6" x14ac:dyDescent="0.35">
      <c r="A35" s="88" t="s">
        <v>48</v>
      </c>
      <c r="B35" s="89">
        <v>44396</v>
      </c>
      <c r="C35" s="90">
        <v>439000</v>
      </c>
      <c r="D35" s="91">
        <v>77800000</v>
      </c>
      <c r="E35" t="s">
        <v>81</v>
      </c>
      <c r="F35" t="s">
        <v>94</v>
      </c>
    </row>
    <row r="36" spans="1:6" x14ac:dyDescent="0.35">
      <c r="A36" s="88" t="s">
        <v>49</v>
      </c>
      <c r="B36" s="89">
        <v>44405</v>
      </c>
      <c r="C36" s="90">
        <v>269445</v>
      </c>
      <c r="D36" s="91">
        <v>42140197</v>
      </c>
      <c r="E36" t="s">
        <v>78</v>
      </c>
      <c r="F36" t="s">
        <v>90</v>
      </c>
    </row>
    <row r="37" spans="1:6" x14ac:dyDescent="0.35">
      <c r="A37" s="88" t="s">
        <v>50</v>
      </c>
    </row>
    <row r="38" spans="1:6" ht="43.5" x14ac:dyDescent="0.35">
      <c r="A38" s="88" t="s">
        <v>51</v>
      </c>
      <c r="B38" s="89">
        <v>44412</v>
      </c>
      <c r="C38" s="90">
        <v>1591000</v>
      </c>
      <c r="D38" s="91">
        <v>232000000</v>
      </c>
      <c r="E38" t="s">
        <v>78</v>
      </c>
      <c r="F38" s="1" t="s">
        <v>402</v>
      </c>
    </row>
    <row r="39" spans="1:6" x14ac:dyDescent="0.35">
      <c r="A39" s="88" t="s">
        <v>52</v>
      </c>
      <c r="B39" s="89">
        <v>44405</v>
      </c>
      <c r="C39" s="90">
        <v>691695</v>
      </c>
      <c r="D39" s="91">
        <v>115329104</v>
      </c>
      <c r="E39" t="s">
        <v>81</v>
      </c>
      <c r="F39" s="92">
        <v>44434</v>
      </c>
    </row>
    <row r="40" spans="1:6" x14ac:dyDescent="0.35">
      <c r="A40" s="88" t="s">
        <v>53</v>
      </c>
      <c r="B40" s="89">
        <v>44405</v>
      </c>
      <c r="C40" s="90">
        <v>267645</v>
      </c>
      <c r="D40" s="91">
        <v>46533405</v>
      </c>
      <c r="E40" t="s">
        <v>78</v>
      </c>
      <c r="F40" t="s">
        <v>95</v>
      </c>
    </row>
    <row r="41" spans="1:6" ht="29" x14ac:dyDescent="0.35">
      <c r="A41" s="88" t="s">
        <v>54</v>
      </c>
      <c r="B41" s="89">
        <v>44393</v>
      </c>
      <c r="C41" s="90">
        <v>417600</v>
      </c>
      <c r="D41" s="91">
        <v>65999540</v>
      </c>
      <c r="E41" t="s">
        <v>78</v>
      </c>
      <c r="F41" s="1" t="s">
        <v>96</v>
      </c>
    </row>
    <row r="42" spans="1:6" ht="29" x14ac:dyDescent="0.35">
      <c r="A42" s="88" t="s">
        <v>55</v>
      </c>
      <c r="B42" s="89">
        <v>44403</v>
      </c>
      <c r="C42" s="90">
        <v>953411</v>
      </c>
      <c r="D42" s="91">
        <v>159119999</v>
      </c>
      <c r="E42" t="s">
        <v>81</v>
      </c>
      <c r="F42" s="1" t="s">
        <v>97</v>
      </c>
    </row>
    <row r="43" spans="1:6" x14ac:dyDescent="0.35">
      <c r="A43" s="88" t="s">
        <v>56</v>
      </c>
      <c r="B43" s="89"/>
      <c r="C43" s="90"/>
      <c r="D43" s="91"/>
      <c r="F43" s="1"/>
    </row>
    <row r="44" spans="1:6" x14ac:dyDescent="0.35">
      <c r="A44" s="88" t="s">
        <v>57</v>
      </c>
      <c r="B44" s="89">
        <v>44397</v>
      </c>
      <c r="C44" s="90">
        <v>84158</v>
      </c>
      <c r="D44" s="91">
        <v>12338318</v>
      </c>
      <c r="E44" t="s">
        <v>81</v>
      </c>
      <c r="F44" s="92">
        <v>44411</v>
      </c>
    </row>
    <row r="45" spans="1:6" x14ac:dyDescent="0.35">
      <c r="A45" s="88" t="s">
        <v>58</v>
      </c>
      <c r="B45" s="89">
        <v>44406</v>
      </c>
      <c r="C45" s="90">
        <v>300444</v>
      </c>
      <c r="D45" s="91">
        <v>51607662</v>
      </c>
      <c r="E45" t="s">
        <v>78</v>
      </c>
      <c r="F45" t="s">
        <v>98</v>
      </c>
    </row>
    <row r="46" spans="1:6" x14ac:dyDescent="0.35">
      <c r="A46" s="88" t="s">
        <v>59</v>
      </c>
    </row>
    <row r="47" spans="1:6" x14ac:dyDescent="0.35">
      <c r="A47" s="88" t="s">
        <v>60</v>
      </c>
      <c r="B47" s="89">
        <v>44406</v>
      </c>
      <c r="C47" s="90">
        <v>527999</v>
      </c>
      <c r="D47" s="91">
        <v>75393924</v>
      </c>
      <c r="E47" t="s">
        <v>78</v>
      </c>
      <c r="F47" t="s">
        <v>99</v>
      </c>
    </row>
    <row r="48" spans="1:6" x14ac:dyDescent="0.35">
      <c r="A48" s="88" t="s">
        <v>61</v>
      </c>
      <c r="B48" s="89">
        <v>44408</v>
      </c>
      <c r="C48" s="90">
        <v>1119303</v>
      </c>
      <c r="D48" s="91">
        <v>210424671</v>
      </c>
      <c r="E48" t="s">
        <v>78</v>
      </c>
      <c r="F48" t="s">
        <v>100</v>
      </c>
    </row>
    <row r="49" spans="1:6" x14ac:dyDescent="0.35">
      <c r="A49" s="88" t="s">
        <v>62</v>
      </c>
      <c r="B49" s="89">
        <v>44405</v>
      </c>
      <c r="C49" s="90">
        <v>77158</v>
      </c>
      <c r="D49" s="91">
        <v>13715462</v>
      </c>
      <c r="E49" t="s">
        <v>81</v>
      </c>
      <c r="F49" s="92">
        <v>44437</v>
      </c>
    </row>
    <row r="50" spans="1:6" x14ac:dyDescent="0.35">
      <c r="A50" s="88" t="s">
        <v>63</v>
      </c>
      <c r="B50" s="89">
        <v>44406</v>
      </c>
      <c r="C50" s="90">
        <v>367106</v>
      </c>
      <c r="D50" s="91">
        <v>59880753</v>
      </c>
      <c r="E50" t="s">
        <v>78</v>
      </c>
      <c r="F50" s="92">
        <v>44424</v>
      </c>
    </row>
    <row r="51" spans="1:6" x14ac:dyDescent="0.35">
      <c r="A51" s="88" t="s">
        <v>64</v>
      </c>
      <c r="B51" s="89">
        <v>44425</v>
      </c>
      <c r="C51" s="90">
        <v>12366</v>
      </c>
      <c r="D51" s="91">
        <v>2125171</v>
      </c>
      <c r="E51" t="s">
        <v>81</v>
      </c>
      <c r="F51" s="92">
        <v>44420</v>
      </c>
    </row>
    <row r="52" spans="1:6" x14ac:dyDescent="0.35">
      <c r="A52" s="88" t="s">
        <v>65</v>
      </c>
      <c r="B52" s="89">
        <v>44397</v>
      </c>
      <c r="C52" s="90">
        <v>37884</v>
      </c>
      <c r="D52" s="91">
        <v>5797363</v>
      </c>
      <c r="E52" t="s">
        <v>78</v>
      </c>
      <c r="F52" s="92">
        <v>44454</v>
      </c>
    </row>
    <row r="53" spans="1:6" x14ac:dyDescent="0.35">
      <c r="A53" s="88" t="s">
        <v>66</v>
      </c>
      <c r="B53" s="89">
        <v>44393</v>
      </c>
      <c r="C53" s="90">
        <v>516367</v>
      </c>
      <c r="D53" s="91">
        <v>85500948</v>
      </c>
      <c r="E53" t="s">
        <v>78</v>
      </c>
      <c r="F53" t="s">
        <v>99</v>
      </c>
    </row>
    <row r="54" spans="1:6" x14ac:dyDescent="0.35">
      <c r="A54" s="88" t="s">
        <v>67</v>
      </c>
      <c r="B54" s="89">
        <v>44393</v>
      </c>
      <c r="C54" s="90">
        <v>402957</v>
      </c>
      <c r="D54" s="91">
        <v>75287301</v>
      </c>
      <c r="E54" t="s">
        <v>81</v>
      </c>
      <c r="F54" s="92">
        <v>44436</v>
      </c>
    </row>
    <row r="55" spans="1:6" x14ac:dyDescent="0.35">
      <c r="A55" s="88" t="s">
        <v>68</v>
      </c>
      <c r="B55" s="89">
        <v>44400</v>
      </c>
      <c r="C55" s="90">
        <v>158411</v>
      </c>
      <c r="D55" s="91">
        <v>29263252</v>
      </c>
      <c r="E55" t="s">
        <v>78</v>
      </c>
      <c r="F55" s="92">
        <v>44412</v>
      </c>
    </row>
    <row r="56" spans="1:6" x14ac:dyDescent="0.35">
      <c r="A56" s="88" t="s">
        <v>69</v>
      </c>
      <c r="B56" s="89">
        <v>44396</v>
      </c>
      <c r="C56" s="90">
        <v>15945</v>
      </c>
      <c r="D56" s="91">
        <v>2482154</v>
      </c>
      <c r="E56" t="s">
        <v>81</v>
      </c>
      <c r="F56" t="s">
        <v>101</v>
      </c>
    </row>
  </sheetData>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A3853-4A8B-4DB9-8D21-965BC70C694D}">
  <dimension ref="A1:J58"/>
  <sheetViews>
    <sheetView zoomScale="80" zoomScaleNormal="80" workbookViewId="0">
      <pane ySplit="3" topLeftCell="A18" activePane="bottomLeft" state="frozen"/>
      <selection pane="bottomLeft" activeCell="H44" sqref="H44"/>
    </sheetView>
  </sheetViews>
  <sheetFormatPr defaultColWidth="9" defaultRowHeight="14.5" x14ac:dyDescent="0.35"/>
  <cols>
    <col min="1" max="7" width="20.54296875" style="3" customWidth="1"/>
    <col min="8" max="8" width="31.1796875" style="3" customWidth="1"/>
    <col min="9" max="9" width="20.54296875" style="3" customWidth="1"/>
    <col min="10" max="10" width="12.26953125" style="3" customWidth="1"/>
    <col min="11" max="16384" width="9" style="3"/>
  </cols>
  <sheetData>
    <row r="1" spans="1:10" s="2" customFormat="1" ht="15" customHeight="1" x14ac:dyDescent="0.35">
      <c r="A1" s="148" t="s">
        <v>409</v>
      </c>
      <c r="B1" s="148"/>
      <c r="C1" s="148"/>
      <c r="D1" s="148"/>
      <c r="E1" s="148"/>
      <c r="F1" s="148"/>
      <c r="G1" s="148"/>
      <c r="H1" s="148"/>
      <c r="I1" s="148"/>
      <c r="J1" s="148"/>
    </row>
    <row r="2" spans="1:10" s="2" customFormat="1" ht="15" customHeight="1" x14ac:dyDescent="0.35">
      <c r="A2" s="148"/>
      <c r="B2" s="148"/>
      <c r="C2" s="148"/>
      <c r="D2" s="148"/>
      <c r="E2" s="148"/>
      <c r="F2" s="148"/>
      <c r="G2" s="148"/>
      <c r="H2" s="148"/>
      <c r="I2" s="148"/>
      <c r="J2" s="148"/>
    </row>
    <row r="3" spans="1:10" s="4" customFormat="1" ht="74.25" customHeight="1" x14ac:dyDescent="0.35">
      <c r="A3" s="11" t="s">
        <v>0</v>
      </c>
      <c r="B3" s="11" t="s">
        <v>203</v>
      </c>
      <c r="C3" s="11" t="s">
        <v>204</v>
      </c>
      <c r="D3" s="11" t="s">
        <v>205</v>
      </c>
      <c r="E3" s="11" t="s">
        <v>206</v>
      </c>
      <c r="F3" s="11" t="s">
        <v>207</v>
      </c>
      <c r="G3" s="11" t="s">
        <v>208</v>
      </c>
      <c r="H3" s="11" t="s">
        <v>209</v>
      </c>
      <c r="I3" s="48" t="s">
        <v>210</v>
      </c>
    </row>
    <row r="4" spans="1:10" x14ac:dyDescent="0.35">
      <c r="A4" s="106" t="s">
        <v>5</v>
      </c>
      <c r="B4" s="10">
        <v>44410</v>
      </c>
      <c r="C4" s="5">
        <v>68300</v>
      </c>
      <c r="D4" s="6">
        <v>41300</v>
      </c>
      <c r="E4" s="5">
        <v>3500</v>
      </c>
      <c r="F4" s="6">
        <v>2100000</v>
      </c>
      <c r="G4" s="6">
        <f>SUM(D4,F4)</f>
        <v>2141300</v>
      </c>
      <c r="I4" s="96" t="s">
        <v>211</v>
      </c>
    </row>
    <row r="5" spans="1:10" ht="58" x14ac:dyDescent="0.35">
      <c r="A5" s="106" t="s">
        <v>6</v>
      </c>
      <c r="B5" s="10">
        <v>44363</v>
      </c>
      <c r="C5" s="5">
        <v>475000</v>
      </c>
      <c r="D5" s="6">
        <v>178300000</v>
      </c>
      <c r="E5" s="5">
        <v>135000</v>
      </c>
      <c r="F5" s="6">
        <v>50600000</v>
      </c>
      <c r="G5" s="6">
        <f>SUM(D5,F5)</f>
        <v>228900000</v>
      </c>
      <c r="H5" s="3" t="s">
        <v>212</v>
      </c>
      <c r="I5" s="96" t="s">
        <v>213</v>
      </c>
    </row>
    <row r="6" spans="1:10" x14ac:dyDescent="0.35">
      <c r="A6" s="106" t="s">
        <v>8</v>
      </c>
      <c r="B6" s="10">
        <v>44390</v>
      </c>
      <c r="C6" s="5">
        <v>278100</v>
      </c>
      <c r="D6" s="6">
        <v>104300000</v>
      </c>
      <c r="E6" s="5">
        <v>47200</v>
      </c>
      <c r="F6" s="6">
        <v>17700000</v>
      </c>
      <c r="G6" s="6">
        <v>122000000</v>
      </c>
      <c r="H6" s="3" t="s">
        <v>214</v>
      </c>
      <c r="I6" s="96" t="s">
        <v>215</v>
      </c>
    </row>
    <row r="7" spans="1:10" ht="43.5" x14ac:dyDescent="0.35">
      <c r="A7" s="128" t="s">
        <v>413</v>
      </c>
      <c r="B7" s="97" t="s">
        <v>414</v>
      </c>
      <c r="C7" s="5">
        <v>14000</v>
      </c>
      <c r="D7" s="6">
        <v>6100000</v>
      </c>
      <c r="G7" s="6">
        <v>6100000</v>
      </c>
      <c r="H7" s="3" t="s">
        <v>421</v>
      </c>
      <c r="I7" s="96" t="s">
        <v>415</v>
      </c>
    </row>
    <row r="8" spans="1:10" ht="62" x14ac:dyDescent="0.35">
      <c r="A8" s="106" t="s">
        <v>10</v>
      </c>
      <c r="B8" s="10">
        <v>44377</v>
      </c>
      <c r="C8" s="5">
        <v>750000</v>
      </c>
      <c r="D8" s="6">
        <v>281300000</v>
      </c>
      <c r="E8" s="5">
        <v>150000</v>
      </c>
      <c r="F8" s="6">
        <v>56300000</v>
      </c>
      <c r="G8" s="6">
        <f>SUM(D8,F8)</f>
        <v>337600000</v>
      </c>
      <c r="H8" s="50" t="s">
        <v>216</v>
      </c>
      <c r="I8" s="96" t="s">
        <v>217</v>
      </c>
    </row>
    <row r="9" spans="1:10" ht="29" x14ac:dyDescent="0.35">
      <c r="A9" s="106" t="s">
        <v>12</v>
      </c>
      <c r="B9" s="10">
        <v>44399</v>
      </c>
      <c r="C9" s="5">
        <v>4000000</v>
      </c>
      <c r="D9" s="6">
        <v>1500000000</v>
      </c>
      <c r="E9" s="5">
        <v>1000000</v>
      </c>
      <c r="F9" s="6">
        <v>375000000</v>
      </c>
      <c r="G9" s="6">
        <v>1875000000</v>
      </c>
      <c r="H9" s="3" t="s">
        <v>218</v>
      </c>
      <c r="I9" s="96" t="s">
        <v>219</v>
      </c>
    </row>
    <row r="10" spans="1:10" ht="29" x14ac:dyDescent="0.35">
      <c r="A10" s="106" t="s">
        <v>13</v>
      </c>
      <c r="B10" s="10">
        <v>44412</v>
      </c>
      <c r="C10" s="5">
        <v>355000</v>
      </c>
      <c r="D10" s="6">
        <v>133100000</v>
      </c>
      <c r="E10" s="5">
        <v>70000</v>
      </c>
      <c r="F10" s="6">
        <v>26300000</v>
      </c>
      <c r="G10" s="6">
        <f>SUM(D10,F10)</f>
        <v>159400000</v>
      </c>
      <c r="H10" s="3" t="s">
        <v>416</v>
      </c>
      <c r="I10" s="96" t="s">
        <v>417</v>
      </c>
    </row>
    <row r="11" spans="1:10" ht="87" x14ac:dyDescent="0.35">
      <c r="A11" s="106" t="s">
        <v>15</v>
      </c>
      <c r="B11" s="10">
        <v>44361</v>
      </c>
      <c r="C11" s="5">
        <v>290000</v>
      </c>
      <c r="D11" s="6">
        <v>108800000</v>
      </c>
      <c r="E11" s="5">
        <v>43000</v>
      </c>
      <c r="F11" s="6">
        <v>16100000</v>
      </c>
      <c r="G11" s="6">
        <f>SUM(D11,F11)</f>
        <v>124900000</v>
      </c>
      <c r="H11" s="3" t="s">
        <v>220</v>
      </c>
      <c r="I11" s="96" t="s">
        <v>221</v>
      </c>
    </row>
    <row r="12" spans="1:10" x14ac:dyDescent="0.35">
      <c r="A12" s="106" t="s">
        <v>16</v>
      </c>
      <c r="B12" s="10"/>
      <c r="C12" s="5"/>
      <c r="D12" s="6"/>
      <c r="E12" s="5"/>
      <c r="F12" s="6"/>
      <c r="G12" s="6"/>
    </row>
    <row r="13" spans="1:10" ht="29" x14ac:dyDescent="0.35">
      <c r="A13" s="106" t="s">
        <v>18</v>
      </c>
      <c r="B13" s="10">
        <v>44403</v>
      </c>
      <c r="C13" s="5">
        <v>73000</v>
      </c>
      <c r="D13" s="6">
        <v>27400000</v>
      </c>
      <c r="E13" s="5">
        <v>12000</v>
      </c>
      <c r="F13" s="6">
        <v>4500000</v>
      </c>
      <c r="G13" s="6">
        <v>31900000</v>
      </c>
      <c r="H13" s="3" t="s">
        <v>222</v>
      </c>
      <c r="I13" s="96" t="s">
        <v>223</v>
      </c>
    </row>
    <row r="14" spans="1:10" ht="58" x14ac:dyDescent="0.35">
      <c r="A14" s="106" t="s">
        <v>20</v>
      </c>
      <c r="B14" s="10">
        <v>44378</v>
      </c>
      <c r="C14" s="5">
        <v>100000</v>
      </c>
      <c r="D14" s="6">
        <v>37500000</v>
      </c>
      <c r="E14" s="5">
        <v>19000</v>
      </c>
      <c r="F14" s="6">
        <v>7100000</v>
      </c>
      <c r="G14" s="6">
        <f>SUM(D14,F14)</f>
        <v>44600000</v>
      </c>
      <c r="H14" s="3" t="s">
        <v>224</v>
      </c>
      <c r="I14" s="96" t="s">
        <v>225</v>
      </c>
    </row>
    <row r="15" spans="1:10" x14ac:dyDescent="0.35">
      <c r="A15" s="106" t="s">
        <v>21</v>
      </c>
    </row>
    <row r="16" spans="1:10" x14ac:dyDescent="0.35">
      <c r="A16" s="106" t="s">
        <v>22</v>
      </c>
    </row>
    <row r="17" spans="1:9" x14ac:dyDescent="0.35">
      <c r="A17" s="106" t="s">
        <v>23</v>
      </c>
    </row>
    <row r="18" spans="1:9" ht="29" x14ac:dyDescent="0.35">
      <c r="A18" s="106" t="s">
        <v>24</v>
      </c>
      <c r="B18" s="10">
        <v>44327</v>
      </c>
      <c r="C18" s="5">
        <v>98000</v>
      </c>
      <c r="D18" s="6">
        <v>42900000</v>
      </c>
      <c r="E18" s="5">
        <v>24700</v>
      </c>
      <c r="F18" s="6">
        <v>10800000</v>
      </c>
      <c r="G18" s="6">
        <f>SUM(D18,F18)</f>
        <v>53700000</v>
      </c>
      <c r="H18" s="3" t="s">
        <v>226</v>
      </c>
      <c r="I18" s="96" t="s">
        <v>227</v>
      </c>
    </row>
    <row r="19" spans="1:9" ht="43.5" x14ac:dyDescent="0.35">
      <c r="A19" s="106" t="s">
        <v>25</v>
      </c>
      <c r="B19" s="10">
        <v>44398</v>
      </c>
      <c r="C19" s="5">
        <v>270000</v>
      </c>
      <c r="D19" s="6">
        <v>101300000</v>
      </c>
      <c r="E19" s="5">
        <v>28300</v>
      </c>
      <c r="F19" s="6">
        <v>10600000</v>
      </c>
      <c r="G19" s="6">
        <v>111900000</v>
      </c>
      <c r="H19" s="3" t="s">
        <v>228</v>
      </c>
      <c r="I19" s="96" t="s">
        <v>229</v>
      </c>
    </row>
    <row r="20" spans="1:9" x14ac:dyDescent="0.35">
      <c r="A20" s="106" t="s">
        <v>26</v>
      </c>
      <c r="B20" s="10"/>
    </row>
    <row r="21" spans="1:9" ht="58" x14ac:dyDescent="0.35">
      <c r="A21" s="106" t="s">
        <v>28</v>
      </c>
      <c r="B21" s="10">
        <v>44405</v>
      </c>
      <c r="C21" s="5">
        <v>1200000</v>
      </c>
      <c r="D21" s="6">
        <v>445700000</v>
      </c>
      <c r="E21" s="5">
        <v>336000</v>
      </c>
      <c r="F21" s="6">
        <v>126200000</v>
      </c>
      <c r="G21" s="6">
        <v>571800000</v>
      </c>
      <c r="H21" s="3" t="s">
        <v>230</v>
      </c>
      <c r="I21" s="96" t="s">
        <v>231</v>
      </c>
    </row>
    <row r="22" spans="1:9" ht="29" x14ac:dyDescent="0.35">
      <c r="A22" s="106" t="s">
        <v>29</v>
      </c>
      <c r="B22" s="10">
        <v>44317</v>
      </c>
      <c r="C22" s="5">
        <v>606000</v>
      </c>
      <c r="D22" s="6">
        <v>227300000</v>
      </c>
      <c r="E22" s="5">
        <v>121000</v>
      </c>
      <c r="F22" s="6">
        <v>45200000</v>
      </c>
      <c r="G22" s="6">
        <f>SUM(D22,F22)</f>
        <v>272500000</v>
      </c>
      <c r="H22" s="3" t="s">
        <v>232</v>
      </c>
      <c r="I22" s="96" t="s">
        <v>233</v>
      </c>
    </row>
    <row r="23" spans="1:9" ht="46.5" x14ac:dyDescent="0.35">
      <c r="A23" s="106" t="s">
        <v>30</v>
      </c>
      <c r="B23" s="104">
        <v>44386</v>
      </c>
      <c r="C23" s="101">
        <v>220000</v>
      </c>
      <c r="D23" s="102">
        <v>82500000</v>
      </c>
      <c r="E23" s="101">
        <v>31000</v>
      </c>
      <c r="F23" s="102">
        <v>11600000</v>
      </c>
      <c r="G23" s="103">
        <v>94100000</v>
      </c>
      <c r="H23" s="50" t="s">
        <v>234</v>
      </c>
      <c r="I23" s="96" t="s">
        <v>235</v>
      </c>
    </row>
    <row r="24" spans="1:9" ht="46.5" x14ac:dyDescent="0.35">
      <c r="A24" s="106" t="s">
        <v>31</v>
      </c>
      <c r="B24" s="105">
        <v>44392</v>
      </c>
      <c r="C24" s="101">
        <v>580000</v>
      </c>
      <c r="D24" s="102">
        <v>217500000</v>
      </c>
      <c r="E24" s="101">
        <v>40000</v>
      </c>
      <c r="F24" s="102">
        <v>15000000</v>
      </c>
      <c r="G24" s="103">
        <v>232500000</v>
      </c>
      <c r="H24" s="50" t="s">
        <v>236</v>
      </c>
      <c r="I24" s="96" t="s">
        <v>237</v>
      </c>
    </row>
    <row r="25" spans="1:9" ht="43.5" x14ac:dyDescent="0.35">
      <c r="A25" s="106" t="s">
        <v>32</v>
      </c>
      <c r="B25" s="10">
        <v>44398</v>
      </c>
      <c r="C25" s="5">
        <v>699000</v>
      </c>
      <c r="D25" s="6">
        <v>262100000</v>
      </c>
      <c r="E25" s="5">
        <v>104000</v>
      </c>
      <c r="F25" s="6">
        <v>39000000</v>
      </c>
      <c r="G25" s="6">
        <v>301100000</v>
      </c>
      <c r="H25" s="3" t="s">
        <v>238</v>
      </c>
      <c r="I25" s="96" t="s">
        <v>239</v>
      </c>
    </row>
    <row r="26" spans="1:9" ht="72.5" x14ac:dyDescent="0.35">
      <c r="A26" s="106" t="s">
        <v>33</v>
      </c>
      <c r="B26" s="10">
        <v>44341</v>
      </c>
      <c r="C26" s="5">
        <v>665100</v>
      </c>
      <c r="D26" s="6">
        <v>249400000</v>
      </c>
      <c r="E26" s="5">
        <v>88600</v>
      </c>
      <c r="F26" s="6">
        <v>3320000</v>
      </c>
      <c r="G26" s="6">
        <v>282600000</v>
      </c>
      <c r="H26" s="3" t="s">
        <v>240</v>
      </c>
      <c r="I26" s="96" t="s">
        <v>241</v>
      </c>
    </row>
    <row r="27" spans="1:9" ht="31" x14ac:dyDescent="0.35">
      <c r="A27" s="106" t="s">
        <v>34</v>
      </c>
      <c r="B27" s="100">
        <v>44392</v>
      </c>
      <c r="C27" s="101">
        <v>465000</v>
      </c>
      <c r="D27" s="102">
        <v>174400000</v>
      </c>
      <c r="E27" s="101">
        <v>87000</v>
      </c>
      <c r="F27" s="102">
        <v>32600000</v>
      </c>
      <c r="G27" s="103">
        <v>207000000</v>
      </c>
      <c r="H27" s="49" t="s">
        <v>242</v>
      </c>
      <c r="I27" s="96" t="s">
        <v>243</v>
      </c>
    </row>
    <row r="28" spans="1:9" x14ac:dyDescent="0.35">
      <c r="A28" s="106" t="s">
        <v>35</v>
      </c>
      <c r="B28" s="10">
        <v>44368</v>
      </c>
      <c r="C28" s="5">
        <v>70200</v>
      </c>
      <c r="D28" s="6">
        <v>26300000</v>
      </c>
      <c r="E28" s="5">
        <v>36200</v>
      </c>
      <c r="F28" s="6">
        <v>13600000</v>
      </c>
      <c r="G28" s="6">
        <f>SUM(D28,F28)</f>
        <v>39900000</v>
      </c>
      <c r="H28" s="3" t="s">
        <v>244</v>
      </c>
      <c r="I28" s="96" t="s">
        <v>245</v>
      </c>
    </row>
    <row r="29" spans="1:9" ht="130.5" x14ac:dyDescent="0.35">
      <c r="A29" s="106" t="s">
        <v>36</v>
      </c>
      <c r="B29" s="7">
        <v>44337</v>
      </c>
      <c r="C29" s="5">
        <v>800000</v>
      </c>
      <c r="D29" s="6">
        <v>300000000</v>
      </c>
      <c r="E29" s="5">
        <v>170000</v>
      </c>
      <c r="F29" s="6">
        <v>63800000</v>
      </c>
      <c r="G29" s="8">
        <f>SUM(D29,F29)</f>
        <v>363800000</v>
      </c>
      <c r="H29" s="3" t="s">
        <v>246</v>
      </c>
      <c r="I29" s="96" t="s">
        <v>247</v>
      </c>
    </row>
    <row r="30" spans="1:9" ht="43.5" x14ac:dyDescent="0.35">
      <c r="A30" s="106" t="s">
        <v>37</v>
      </c>
      <c r="B30" s="10">
        <v>44361</v>
      </c>
      <c r="C30" s="5">
        <v>285583</v>
      </c>
      <c r="D30" s="6">
        <v>122800000</v>
      </c>
      <c r="E30" s="5">
        <v>100000</v>
      </c>
      <c r="F30" s="6">
        <v>43000000</v>
      </c>
      <c r="G30" s="6">
        <f>SUM(D30,F30)</f>
        <v>165800000</v>
      </c>
      <c r="H30" s="3" t="s">
        <v>248</v>
      </c>
      <c r="I30" s="96" t="s">
        <v>249</v>
      </c>
    </row>
    <row r="31" spans="1:9" ht="72.5" x14ac:dyDescent="0.35">
      <c r="A31" s="106" t="s">
        <v>38</v>
      </c>
      <c r="B31" s="10">
        <v>44421</v>
      </c>
      <c r="C31" s="5">
        <v>289000</v>
      </c>
      <c r="D31" s="6">
        <v>108400000</v>
      </c>
      <c r="E31" s="5">
        <v>150000</v>
      </c>
      <c r="F31" s="6">
        <v>56300000</v>
      </c>
      <c r="G31" s="6">
        <v>164700000</v>
      </c>
      <c r="H31" s="3" t="s">
        <v>410</v>
      </c>
      <c r="I31" s="96" t="s">
        <v>418</v>
      </c>
    </row>
    <row r="32" spans="1:9" x14ac:dyDescent="0.35">
      <c r="A32" s="106" t="s">
        <v>39</v>
      </c>
      <c r="B32" s="10"/>
      <c r="C32" s="5"/>
      <c r="D32" s="6"/>
      <c r="E32" s="5"/>
      <c r="F32" s="6"/>
      <c r="G32" s="6"/>
    </row>
    <row r="33" spans="1:10" ht="29" x14ac:dyDescent="0.35">
      <c r="A33" s="106" t="s">
        <v>41</v>
      </c>
      <c r="B33" s="10">
        <v>44398</v>
      </c>
      <c r="C33" s="5">
        <v>75000</v>
      </c>
      <c r="D33" s="6">
        <v>28100000</v>
      </c>
      <c r="E33" s="5">
        <v>22500</v>
      </c>
      <c r="F33" s="6">
        <v>8500000</v>
      </c>
      <c r="G33" s="6">
        <v>36600000</v>
      </c>
      <c r="H33" s="3" t="s">
        <v>250</v>
      </c>
      <c r="I33" s="96" t="s">
        <v>251</v>
      </c>
    </row>
    <row r="34" spans="1:10" ht="29" x14ac:dyDescent="0.35">
      <c r="A34" s="106" t="s">
        <v>252</v>
      </c>
      <c r="B34" s="10">
        <v>44333</v>
      </c>
      <c r="C34" s="5">
        <v>1012000</v>
      </c>
      <c r="D34" s="6">
        <v>379500000</v>
      </c>
      <c r="E34" s="5">
        <v>200000</v>
      </c>
      <c r="F34" s="6">
        <v>75000000</v>
      </c>
      <c r="G34" s="6">
        <f>SUM(D34,F34)</f>
        <v>454500000</v>
      </c>
      <c r="H34" s="3" t="s">
        <v>253</v>
      </c>
      <c r="I34" s="96" t="s">
        <v>254</v>
      </c>
    </row>
    <row r="35" spans="1:10" x14ac:dyDescent="0.35">
      <c r="A35" s="106" t="s">
        <v>45</v>
      </c>
    </row>
    <row r="36" spans="1:10" ht="29" x14ac:dyDescent="0.35">
      <c r="A36" s="106" t="s">
        <v>46</v>
      </c>
      <c r="B36" s="99">
        <v>44392</v>
      </c>
      <c r="C36" s="56">
        <v>150000</v>
      </c>
      <c r="D36" s="94">
        <v>56300000</v>
      </c>
      <c r="E36" s="56">
        <v>27500</v>
      </c>
      <c r="F36" s="94">
        <v>10300000</v>
      </c>
      <c r="G36" s="95">
        <v>66600000</v>
      </c>
      <c r="I36" s="96" t="s">
        <v>255</v>
      </c>
    </row>
    <row r="37" spans="1:10" x14ac:dyDescent="0.35">
      <c r="A37" s="106" t="s">
        <v>47</v>
      </c>
      <c r="B37" s="97"/>
      <c r="C37" s="97"/>
      <c r="D37" s="97"/>
      <c r="E37" s="97"/>
      <c r="F37" s="97"/>
      <c r="G37" s="97"/>
    </row>
    <row r="38" spans="1:10" ht="31" x14ac:dyDescent="0.35">
      <c r="A38" s="106" t="s">
        <v>48</v>
      </c>
      <c r="B38" s="55">
        <v>44391</v>
      </c>
      <c r="C38" s="56">
        <v>846000</v>
      </c>
      <c r="D38" s="94">
        <v>317300000</v>
      </c>
      <c r="E38" s="56">
        <v>120000</v>
      </c>
      <c r="F38" s="94">
        <v>45000000</v>
      </c>
      <c r="G38" s="95">
        <v>362300000</v>
      </c>
      <c r="H38" s="50" t="s">
        <v>256</v>
      </c>
      <c r="I38" s="96" t="s">
        <v>257</v>
      </c>
    </row>
    <row r="39" spans="1:10" ht="29" x14ac:dyDescent="0.35">
      <c r="A39" s="106" t="s">
        <v>49</v>
      </c>
      <c r="B39" s="10">
        <v>44411</v>
      </c>
      <c r="C39" s="5">
        <v>266500</v>
      </c>
      <c r="D39" s="6">
        <v>100000000</v>
      </c>
      <c r="E39" s="3" t="s">
        <v>168</v>
      </c>
      <c r="F39" s="3" t="s">
        <v>168</v>
      </c>
      <c r="G39" s="6">
        <v>100000000</v>
      </c>
      <c r="H39" s="3" t="s">
        <v>423</v>
      </c>
      <c r="I39" s="96" t="s">
        <v>422</v>
      </c>
    </row>
    <row r="40" spans="1:10" x14ac:dyDescent="0.35">
      <c r="A40" s="106" t="s">
        <v>50</v>
      </c>
    </row>
    <row r="41" spans="1:10" x14ac:dyDescent="0.35">
      <c r="A41" s="106" t="s">
        <v>51</v>
      </c>
    </row>
    <row r="42" spans="1:10" ht="87" x14ac:dyDescent="0.35">
      <c r="A42" s="106" t="s">
        <v>52</v>
      </c>
      <c r="B42" s="10">
        <v>44368</v>
      </c>
      <c r="C42" s="5">
        <v>873000</v>
      </c>
      <c r="D42" s="6">
        <v>327400000</v>
      </c>
      <c r="E42" s="5">
        <v>220000</v>
      </c>
      <c r="F42" s="6">
        <v>82600000</v>
      </c>
      <c r="G42" s="6">
        <f>SUM(D42,F42)</f>
        <v>410000000</v>
      </c>
      <c r="H42" s="3" t="s">
        <v>258</v>
      </c>
      <c r="I42" s="96" t="s">
        <v>259</v>
      </c>
    </row>
    <row r="43" spans="1:10" x14ac:dyDescent="0.35">
      <c r="A43" s="106" t="s">
        <v>53</v>
      </c>
      <c r="B43" s="10"/>
      <c r="C43" s="5"/>
      <c r="D43" s="6"/>
      <c r="E43" s="5"/>
      <c r="F43" s="6"/>
      <c r="G43" s="6"/>
    </row>
    <row r="44" spans="1:10" ht="29" x14ac:dyDescent="0.35">
      <c r="A44" s="106" t="s">
        <v>54</v>
      </c>
      <c r="B44" s="10">
        <v>44426</v>
      </c>
      <c r="C44" s="5">
        <v>342000</v>
      </c>
      <c r="D44" s="6">
        <v>133100000</v>
      </c>
      <c r="E44" s="5">
        <v>88000</v>
      </c>
      <c r="F44" s="6">
        <v>34200000</v>
      </c>
      <c r="G44" s="6">
        <v>167300000</v>
      </c>
      <c r="H44" s="3" t="s">
        <v>411</v>
      </c>
      <c r="I44" s="96" t="s">
        <v>419</v>
      </c>
    </row>
    <row r="45" spans="1:10" ht="101.5" x14ac:dyDescent="0.35">
      <c r="A45" s="106" t="s">
        <v>55</v>
      </c>
      <c r="B45" s="10">
        <v>44405</v>
      </c>
      <c r="C45" s="5">
        <v>992900</v>
      </c>
      <c r="D45" s="6">
        <v>372300000</v>
      </c>
      <c r="E45" s="5">
        <v>225600</v>
      </c>
      <c r="F45" s="6">
        <v>84600000</v>
      </c>
      <c r="G45" s="5">
        <v>456900000</v>
      </c>
      <c r="H45" s="3" t="s">
        <v>260</v>
      </c>
      <c r="I45" s="96" t="s">
        <v>261</v>
      </c>
    </row>
    <row r="46" spans="1:10" ht="43.5" x14ac:dyDescent="0.35">
      <c r="A46" s="106" t="s">
        <v>56</v>
      </c>
      <c r="B46" s="10">
        <v>44333</v>
      </c>
      <c r="C46" s="5">
        <v>340000</v>
      </c>
      <c r="D46" s="6">
        <v>148900000</v>
      </c>
      <c r="E46" s="5">
        <v>73300</v>
      </c>
      <c r="F46" s="6">
        <v>32100000</v>
      </c>
      <c r="G46" s="6">
        <f>SUM(D46,F46)</f>
        <v>181000000</v>
      </c>
      <c r="H46" s="3" t="s">
        <v>262</v>
      </c>
      <c r="I46" s="96" t="s">
        <v>263</v>
      </c>
    </row>
    <row r="47" spans="1:10" ht="29" x14ac:dyDescent="0.35">
      <c r="A47" s="106" t="s">
        <v>57</v>
      </c>
      <c r="B47" s="10">
        <v>44354</v>
      </c>
      <c r="C47" s="9">
        <v>106000</v>
      </c>
      <c r="D47" s="6">
        <v>39800000</v>
      </c>
      <c r="E47" s="5">
        <v>14000</v>
      </c>
      <c r="F47" s="6">
        <v>5300000</v>
      </c>
      <c r="G47" s="6">
        <f>SUM(D47,F47)</f>
        <v>45100000</v>
      </c>
      <c r="H47" s="3" t="s">
        <v>264</v>
      </c>
      <c r="I47" s="96" t="s">
        <v>265</v>
      </c>
    </row>
    <row r="48" spans="1:10" ht="87" x14ac:dyDescent="0.35">
      <c r="A48" s="106" t="s">
        <v>58</v>
      </c>
      <c r="B48" s="55" t="s">
        <v>266</v>
      </c>
      <c r="C48" s="56">
        <v>433000</v>
      </c>
      <c r="D48" s="94">
        <v>162500000</v>
      </c>
      <c r="E48" s="51"/>
      <c r="F48" s="52"/>
      <c r="G48" s="53">
        <v>162500000</v>
      </c>
      <c r="H48" s="50" t="s">
        <v>267</v>
      </c>
      <c r="I48" s="96" t="s">
        <v>268</v>
      </c>
      <c r="J48" s="96" t="s">
        <v>269</v>
      </c>
    </row>
    <row r="49" spans="1:9" x14ac:dyDescent="0.35">
      <c r="A49" s="106" t="s">
        <v>59</v>
      </c>
      <c r="D49" s="97"/>
    </row>
    <row r="50" spans="1:9" ht="31" x14ac:dyDescent="0.35">
      <c r="A50" s="106" t="s">
        <v>60</v>
      </c>
      <c r="B50" s="10">
        <v>44375</v>
      </c>
      <c r="C50" s="5">
        <v>765000</v>
      </c>
      <c r="D50" s="98">
        <v>286900000</v>
      </c>
      <c r="E50" s="5">
        <v>138000</v>
      </c>
      <c r="F50" s="6">
        <v>51600000</v>
      </c>
      <c r="G50" s="6">
        <f>SUM(D50,F50)</f>
        <v>338500000</v>
      </c>
      <c r="H50" s="49" t="s">
        <v>270</v>
      </c>
      <c r="I50" s="96" t="s">
        <v>271</v>
      </c>
    </row>
    <row r="51" spans="1:9" ht="58" x14ac:dyDescent="0.35">
      <c r="A51" s="106" t="s">
        <v>61</v>
      </c>
      <c r="B51" s="10">
        <v>44421</v>
      </c>
      <c r="C51" s="5">
        <v>2900000</v>
      </c>
      <c r="D51" s="98">
        <v>1090000000</v>
      </c>
      <c r="E51" s="5">
        <v>800000</v>
      </c>
      <c r="F51" s="6">
        <v>300000000</v>
      </c>
      <c r="G51" s="6">
        <v>1390000000</v>
      </c>
      <c r="H51" s="3" t="s">
        <v>412</v>
      </c>
      <c r="I51" s="96" t="s">
        <v>420</v>
      </c>
    </row>
    <row r="52" spans="1:9" ht="31" x14ac:dyDescent="0.35">
      <c r="A52" s="106" t="s">
        <v>62</v>
      </c>
      <c r="B52" s="54">
        <v>44377</v>
      </c>
      <c r="C52" s="56">
        <v>218000</v>
      </c>
      <c r="D52" s="94">
        <v>81800000</v>
      </c>
      <c r="E52" s="56">
        <v>35000</v>
      </c>
      <c r="F52" s="94">
        <v>13100000</v>
      </c>
      <c r="G52" s="95">
        <v>94900000</v>
      </c>
      <c r="H52" s="50" t="s">
        <v>272</v>
      </c>
      <c r="I52" s="96" t="s">
        <v>273</v>
      </c>
    </row>
    <row r="53" spans="1:9" ht="15.5" x14ac:dyDescent="0.35">
      <c r="A53" s="106" t="s">
        <v>63</v>
      </c>
      <c r="B53" s="10">
        <v>44372</v>
      </c>
      <c r="C53" s="5">
        <v>676000</v>
      </c>
      <c r="D53" s="6">
        <v>253300000</v>
      </c>
      <c r="E53" s="5">
        <v>114500</v>
      </c>
      <c r="F53" s="6">
        <v>42900000</v>
      </c>
      <c r="G53" s="6">
        <f>SUM(D53,F53)</f>
        <v>296200000</v>
      </c>
      <c r="H53" s="49" t="s">
        <v>274</v>
      </c>
      <c r="I53" s="96" t="s">
        <v>275</v>
      </c>
    </row>
    <row r="54" spans="1:9" ht="15.5" x14ac:dyDescent="0.35">
      <c r="A54" s="106" t="s">
        <v>64</v>
      </c>
      <c r="B54" s="10"/>
      <c r="C54" s="5"/>
      <c r="D54" s="6"/>
      <c r="E54" s="5"/>
      <c r="F54" s="6"/>
      <c r="G54" s="6"/>
      <c r="H54" s="49"/>
      <c r="I54" s="96"/>
    </row>
    <row r="55" spans="1:9" x14ac:dyDescent="0.35">
      <c r="A55" s="106" t="s">
        <v>65</v>
      </c>
      <c r="B55" s="10">
        <v>44351</v>
      </c>
      <c r="C55" s="5">
        <v>39000</v>
      </c>
      <c r="D55" s="6">
        <v>14600000</v>
      </c>
      <c r="E55" s="5">
        <v>7236</v>
      </c>
      <c r="F55" s="6">
        <v>2700000</v>
      </c>
      <c r="G55" s="6">
        <f>SUM(D55,F55)</f>
        <v>17300000</v>
      </c>
      <c r="H55" s="3" t="s">
        <v>276</v>
      </c>
      <c r="I55" s="96" t="s">
        <v>277</v>
      </c>
    </row>
    <row r="56" spans="1:9" ht="29" x14ac:dyDescent="0.35">
      <c r="A56" s="106" t="s">
        <v>66</v>
      </c>
      <c r="B56" s="54">
        <v>44363</v>
      </c>
      <c r="C56" s="56">
        <v>520000</v>
      </c>
      <c r="D56" s="94">
        <v>195000000</v>
      </c>
      <c r="E56" s="56">
        <v>140000</v>
      </c>
      <c r="F56" s="94">
        <v>52500000</v>
      </c>
      <c r="G56" s="95">
        <v>247500000</v>
      </c>
      <c r="H56" s="50" t="s">
        <v>278</v>
      </c>
      <c r="I56" s="96" t="s">
        <v>279</v>
      </c>
    </row>
    <row r="57" spans="1:9" ht="29" x14ac:dyDescent="0.35">
      <c r="A57" s="106" t="s">
        <v>67</v>
      </c>
      <c r="B57" s="10">
        <v>44357</v>
      </c>
      <c r="C57" s="5">
        <v>233000</v>
      </c>
      <c r="D57" s="6">
        <v>87400000</v>
      </c>
      <c r="E57" s="5">
        <v>96200</v>
      </c>
      <c r="F57" s="6">
        <v>36100000</v>
      </c>
      <c r="G57" s="6">
        <f>SUM(D57,F57)</f>
        <v>123500000</v>
      </c>
      <c r="H57" s="57" t="s">
        <v>280</v>
      </c>
      <c r="I57" s="96" t="s">
        <v>281</v>
      </c>
    </row>
    <row r="58" spans="1:9" ht="62" x14ac:dyDescent="0.35">
      <c r="A58" s="106" t="s">
        <v>68</v>
      </c>
      <c r="B58" s="10">
        <v>44363</v>
      </c>
      <c r="C58" s="5">
        <v>222395</v>
      </c>
      <c r="D58" s="6">
        <v>83400000</v>
      </c>
      <c r="E58" s="5">
        <v>35463</v>
      </c>
      <c r="F58" s="6">
        <v>13300000</v>
      </c>
      <c r="G58" s="5">
        <v>96700000</v>
      </c>
      <c r="H58" s="50" t="s">
        <v>282</v>
      </c>
      <c r="I58" s="96" t="s">
        <v>283</v>
      </c>
    </row>
  </sheetData>
  <mergeCells count="1">
    <mergeCell ref="A1:J2"/>
  </mergeCells>
  <hyperlinks>
    <hyperlink ref="I5" r:id="rId1" xr:uid="{6478A436-5A38-4687-83C8-FEA699D8B0E1}"/>
    <hyperlink ref="I4" r:id="rId2" xr:uid="{09E40605-8B7E-45D4-B4A2-56B210DF6A13}"/>
    <hyperlink ref="I8" r:id="rId3" xr:uid="{A050606F-009D-49C3-8E96-95A9AD5AED3C}"/>
    <hyperlink ref="I6" r:id="rId4" xr:uid="{DEBC6DC6-F4CB-4F9F-B6F1-846243BB02AE}"/>
    <hyperlink ref="I9" r:id="rId5" xr:uid="{3262B5D5-82D9-4209-AAD4-153FC9B3FC3C}"/>
    <hyperlink ref="I11" r:id="rId6" xr:uid="{DEB8DC29-AF20-4A28-A2AE-82621833C9F7}"/>
    <hyperlink ref="I14" r:id="rId7" xr:uid="{9DB6C117-B87F-459B-B235-A5280E4FBC04}"/>
    <hyperlink ref="I13" r:id="rId8" xr:uid="{00069FF1-9F0C-4F66-A999-C5B0ED4666B8}"/>
    <hyperlink ref="I18" r:id="rId9" xr:uid="{3EEFBE74-46D7-4130-BC62-3079C7D6AEB4}"/>
    <hyperlink ref="I21" r:id="rId10" xr:uid="{AF1753EB-3F58-4571-8516-1277B964F97D}"/>
    <hyperlink ref="I19" r:id="rId11" xr:uid="{E89B0B43-D846-4502-8596-4C341C3B67D7}"/>
    <hyperlink ref="I24" r:id="rId12" xr:uid="{1EC0B366-BCE3-4AC5-A0B7-A3C536DB90BF}"/>
    <hyperlink ref="I25" r:id="rId13" xr:uid="{8EAF392A-DD4F-4949-A401-B6A0FF6D8234}"/>
    <hyperlink ref="I22" r:id="rId14" xr:uid="{9CA65426-029F-49F8-B702-266C2C49D756}"/>
    <hyperlink ref="I23" r:id="rId15" xr:uid="{99B9A25D-297E-4E1F-9A84-E95162C187C7}"/>
    <hyperlink ref="I28" r:id="rId16" xr:uid="{75B9FA3A-764F-40D6-8EF6-E39F4A776FE2}"/>
    <hyperlink ref="I26" r:id="rId17" xr:uid="{E239AB61-29B3-4D9B-9DD7-91944A3003B6}"/>
    <hyperlink ref="I27" r:id="rId18" xr:uid="{15A24F58-61C5-4087-8A2A-1638AA07B549}"/>
    <hyperlink ref="I29" r:id="rId19" xr:uid="{57631649-A134-454F-ADDD-5E64174DA232}"/>
    <hyperlink ref="I30" r:id="rId20" xr:uid="{B7AE8817-D1A5-45E1-AD31-1F6E0CBBF2B4}"/>
    <hyperlink ref="I33" r:id="rId21" xr:uid="{11017AB8-7D54-4D4A-9B8F-CDC52BC805FF}"/>
    <hyperlink ref="I36" r:id="rId22" xr:uid="{703688B2-A821-429C-88E5-D0168863DC3C}"/>
    <hyperlink ref="I38" r:id="rId23" xr:uid="{3E457461-FC4C-4DF5-A3AF-E6E38686AABC}"/>
    <hyperlink ref="I34" r:id="rId24" xr:uid="{7E6CDCBC-8E48-43C0-966E-D60C0AE93D51}"/>
    <hyperlink ref="I42" r:id="rId25" xr:uid="{B378DBCF-5A4C-469C-A537-355E5A0793B5}"/>
    <hyperlink ref="I45" r:id="rId26" xr:uid="{D616457B-BC47-4991-AD76-8C40090004AC}"/>
    <hyperlink ref="I46" r:id="rId27" xr:uid="{732FB785-12AE-4176-A284-2ECF453F9A2F}"/>
    <hyperlink ref="I52" r:id="rId28" xr:uid="{0046CD1F-C265-47F4-995A-8EDC2CB71F42}"/>
    <hyperlink ref="I47" r:id="rId29" xr:uid="{D3495D7E-C1C6-4B5D-A7DD-6F0490D555E8}"/>
    <hyperlink ref="J48" r:id="rId30" xr:uid="{2212DAA0-E2AF-4FDE-B445-DD1A28CC3F3E}"/>
    <hyperlink ref="I48" r:id="rId31" xr:uid="{89D08027-9728-4858-B69A-B3F62C2BF840}"/>
    <hyperlink ref="I50" r:id="rId32" xr:uid="{26393480-69B2-46E3-AAD3-335009462B93}"/>
    <hyperlink ref="I55" r:id="rId33" xr:uid="{7773D495-E5F1-46EA-B79B-3778AFEC4924}"/>
    <hyperlink ref="I53" r:id="rId34" xr:uid="{4B731F88-7A13-49AB-90B5-64CD080518DB}"/>
    <hyperlink ref="I56" r:id="rId35" xr:uid="{DC6D498A-CDDC-487E-88BB-AFB8F9BBD4B2}"/>
    <hyperlink ref="I57" r:id="rId36" xr:uid="{5981B0B2-4706-4B92-B852-6C398CBFE9E9}"/>
    <hyperlink ref="I58" r:id="rId37" xr:uid="{B11E9606-104F-4959-BB57-E3DE9960EDE1}"/>
    <hyperlink ref="I7" r:id="rId38" xr:uid="{D12FD0F4-248A-46AE-AE1E-A739C39FE715}"/>
    <hyperlink ref="I10" r:id="rId39" xr:uid="{0ACF6CF4-BDEC-4D30-B216-1F8F0E8FB77B}"/>
    <hyperlink ref="I31" r:id="rId40" xr:uid="{626A15FD-588F-4D1D-B4CD-E04D76E506DA}"/>
    <hyperlink ref="I44" r:id="rId41" xr:uid="{C8F75A60-A369-4D35-8F48-C18B9077D383}"/>
    <hyperlink ref="I51" r:id="rId42" xr:uid="{1977B347-A188-4394-BBA3-985AE54A5C39}"/>
    <hyperlink ref="I39" r:id="rId43" xr:uid="{58D869CF-7359-4BD6-A0A9-1670290958F6}"/>
  </hyperlinks>
  <pageMargins left="0.7" right="0.7" top="0.75" bottom="0.75" header="0.3" footer="0.3"/>
  <pageSetup orientation="portrait" r:id="rId4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E34B4-D60C-4C3D-AE9B-D5C4C76CC670}">
  <dimension ref="A1:I54"/>
  <sheetViews>
    <sheetView zoomScale="81" zoomScaleNormal="81" workbookViewId="0">
      <pane ySplit="2" topLeftCell="A3" activePane="bottomLeft" state="frozen"/>
      <selection pane="bottomLeft" activeCell="F25" sqref="F25"/>
    </sheetView>
  </sheetViews>
  <sheetFormatPr defaultColWidth="8.7265625" defaultRowHeight="14.5" x14ac:dyDescent="0.35"/>
  <cols>
    <col min="1" max="1" width="17.1796875" style="13" customWidth="1"/>
    <col min="2" max="2" width="15.81640625" style="12" customWidth="1"/>
    <col min="3" max="3" width="16.26953125" style="12" customWidth="1"/>
    <col min="4" max="4" width="19.81640625" style="12" customWidth="1"/>
    <col min="5" max="5" width="20.54296875" style="12" customWidth="1"/>
    <col min="6" max="6" width="33.26953125" style="12" customWidth="1"/>
    <col min="7" max="7" width="15.1796875" style="12" customWidth="1"/>
    <col min="8" max="8" width="14.7265625" style="12" customWidth="1"/>
    <col min="9" max="16384" width="8.7265625" style="12"/>
  </cols>
  <sheetData>
    <row r="1" spans="1:9" s="14" customFormat="1" ht="27" customHeight="1" x14ac:dyDescent="0.35">
      <c r="A1" s="149" t="s">
        <v>477</v>
      </c>
      <c r="B1" s="149"/>
      <c r="C1" s="149"/>
      <c r="D1" s="149"/>
      <c r="E1" s="149"/>
      <c r="F1" s="149"/>
      <c r="G1" s="149"/>
    </row>
    <row r="2" spans="1:9" ht="43.5" x14ac:dyDescent="0.35">
      <c r="A2" s="15" t="s">
        <v>0</v>
      </c>
      <c r="B2" s="15" t="s">
        <v>284</v>
      </c>
      <c r="C2" s="15" t="s">
        <v>285</v>
      </c>
      <c r="D2" s="16" t="s">
        <v>286</v>
      </c>
      <c r="E2" s="16" t="s">
        <v>287</v>
      </c>
      <c r="F2" s="23" t="s">
        <v>209</v>
      </c>
      <c r="G2" s="24"/>
      <c r="H2" s="24"/>
      <c r="I2" s="13"/>
    </row>
    <row r="3" spans="1:9" ht="43.5" x14ac:dyDescent="0.35">
      <c r="A3" s="17" t="s">
        <v>5</v>
      </c>
      <c r="B3" s="19">
        <v>44355</v>
      </c>
      <c r="C3" s="20" t="s">
        <v>288</v>
      </c>
      <c r="D3" s="21">
        <v>68300</v>
      </c>
      <c r="E3" s="22">
        <v>108100000</v>
      </c>
      <c r="F3" s="20" t="s">
        <v>289</v>
      </c>
      <c r="G3" s="20"/>
      <c r="H3" s="20"/>
    </row>
    <row r="4" spans="1:9" ht="43.5" x14ac:dyDescent="0.35">
      <c r="A4" s="17" t="s">
        <v>6</v>
      </c>
      <c r="B4" s="19">
        <v>44299</v>
      </c>
      <c r="C4" s="20" t="s">
        <v>290</v>
      </c>
      <c r="D4" s="21">
        <v>472600</v>
      </c>
      <c r="E4" s="22">
        <v>406000000</v>
      </c>
      <c r="F4" s="20" t="s">
        <v>291</v>
      </c>
      <c r="G4" s="20"/>
      <c r="H4" s="20"/>
    </row>
    <row r="5" spans="1:9" ht="87" x14ac:dyDescent="0.35">
      <c r="A5" s="17" t="s">
        <v>8</v>
      </c>
      <c r="B5" s="19">
        <v>44368</v>
      </c>
      <c r="C5" s="20" t="s">
        <v>292</v>
      </c>
      <c r="D5" s="21">
        <v>277700</v>
      </c>
      <c r="E5" s="22">
        <v>283500000</v>
      </c>
      <c r="F5" s="20" t="s">
        <v>293</v>
      </c>
      <c r="G5" s="20"/>
      <c r="H5" s="20"/>
    </row>
    <row r="6" spans="1:9" ht="29" x14ac:dyDescent="0.35">
      <c r="A6" s="131" t="s">
        <v>413</v>
      </c>
      <c r="B6" s="132">
        <v>44424</v>
      </c>
      <c r="C6" s="133" t="s">
        <v>475</v>
      </c>
      <c r="D6" s="134">
        <v>11100</v>
      </c>
      <c r="E6" s="135">
        <v>1300000</v>
      </c>
      <c r="F6" s="136" t="s">
        <v>476</v>
      </c>
      <c r="G6" s="137"/>
    </row>
    <row r="7" spans="1:9" ht="72.5" x14ac:dyDescent="0.35">
      <c r="A7" s="17" t="s">
        <v>10</v>
      </c>
      <c r="B7" s="19">
        <v>44252</v>
      </c>
      <c r="C7" s="20" t="s">
        <v>290</v>
      </c>
      <c r="D7" s="21">
        <v>631000</v>
      </c>
      <c r="E7" s="22">
        <v>505300000</v>
      </c>
      <c r="F7" s="20" t="s">
        <v>294</v>
      </c>
      <c r="G7" s="20"/>
      <c r="H7" s="20"/>
    </row>
    <row r="8" spans="1:9" ht="58" x14ac:dyDescent="0.35">
      <c r="A8" s="17" t="s">
        <v>12</v>
      </c>
      <c r="B8" s="19">
        <v>44350</v>
      </c>
      <c r="C8" s="20" t="s">
        <v>290</v>
      </c>
      <c r="D8" s="21">
        <v>4000000</v>
      </c>
      <c r="E8" s="22">
        <v>4300000000</v>
      </c>
      <c r="F8" s="20" t="s">
        <v>295</v>
      </c>
      <c r="G8" s="20"/>
      <c r="H8" s="20"/>
    </row>
    <row r="9" spans="1:9" ht="72.5" x14ac:dyDescent="0.35">
      <c r="A9" s="17" t="s">
        <v>13</v>
      </c>
      <c r="B9" s="19">
        <v>44298</v>
      </c>
      <c r="C9" s="20" t="s">
        <v>290</v>
      </c>
      <c r="D9" s="21">
        <v>300000</v>
      </c>
      <c r="E9" s="22">
        <v>200000000</v>
      </c>
      <c r="F9" s="20" t="s">
        <v>296</v>
      </c>
      <c r="G9" s="20"/>
      <c r="H9" s="20"/>
    </row>
    <row r="10" spans="1:9" ht="58" x14ac:dyDescent="0.35">
      <c r="A10" s="17" t="s">
        <v>15</v>
      </c>
      <c r="B10" s="19">
        <v>44252</v>
      </c>
      <c r="C10" s="20" t="s">
        <v>297</v>
      </c>
      <c r="D10" s="21">
        <v>244000</v>
      </c>
      <c r="E10" s="22">
        <v>220000000</v>
      </c>
      <c r="F10" s="20" t="s">
        <v>298</v>
      </c>
      <c r="G10" s="20"/>
      <c r="H10" s="20"/>
    </row>
    <row r="11" spans="1:9" ht="62" x14ac:dyDescent="0.35">
      <c r="A11" s="17" t="s">
        <v>18</v>
      </c>
      <c r="B11" s="19">
        <v>44277</v>
      </c>
      <c r="C11" s="20" t="s">
        <v>299</v>
      </c>
      <c r="D11" s="21">
        <v>73000</v>
      </c>
      <c r="E11" s="22">
        <v>80700000</v>
      </c>
      <c r="F11" s="25" t="s">
        <v>300</v>
      </c>
      <c r="G11" s="20"/>
      <c r="H11" s="20"/>
    </row>
    <row r="12" spans="1:9" ht="77.5" x14ac:dyDescent="0.35">
      <c r="A12" s="17" t="s">
        <v>20</v>
      </c>
      <c r="B12" s="19">
        <v>44244</v>
      </c>
      <c r="C12" s="20" t="s">
        <v>299</v>
      </c>
      <c r="D12" s="21">
        <v>93000</v>
      </c>
      <c r="E12" s="22">
        <v>91300000</v>
      </c>
      <c r="F12" s="26" t="s">
        <v>301</v>
      </c>
      <c r="G12" s="20"/>
      <c r="H12" s="20"/>
    </row>
    <row r="13" spans="1:9" ht="77.5" x14ac:dyDescent="0.35">
      <c r="A13" s="17" t="s">
        <v>21</v>
      </c>
      <c r="B13" s="19">
        <v>44256</v>
      </c>
      <c r="C13" s="20" t="s">
        <v>288</v>
      </c>
      <c r="D13" s="21">
        <v>1240000</v>
      </c>
      <c r="E13" s="22">
        <v>1200000000</v>
      </c>
      <c r="F13" s="26" t="s">
        <v>302</v>
      </c>
      <c r="G13" s="20"/>
      <c r="H13" s="20"/>
    </row>
    <row r="14" spans="1:9" ht="77.5" x14ac:dyDescent="0.35">
      <c r="A14" s="17" t="s">
        <v>22</v>
      </c>
      <c r="B14" s="19">
        <v>44344</v>
      </c>
      <c r="C14" s="20" t="s">
        <v>290</v>
      </c>
      <c r="D14" s="21">
        <v>856000</v>
      </c>
      <c r="E14" s="22">
        <v>1100000000</v>
      </c>
      <c r="F14" s="26" t="s">
        <v>303</v>
      </c>
      <c r="G14" s="20"/>
      <c r="H14" s="20"/>
    </row>
    <row r="15" spans="1:9" ht="77.5" x14ac:dyDescent="0.35">
      <c r="A15" s="17" t="s">
        <v>24</v>
      </c>
      <c r="B15" s="19">
        <v>44271</v>
      </c>
      <c r="C15" s="20" t="s">
        <v>299</v>
      </c>
      <c r="D15" s="21">
        <v>98000</v>
      </c>
      <c r="E15" s="22">
        <v>100000000</v>
      </c>
      <c r="F15" s="26" t="s">
        <v>304</v>
      </c>
      <c r="G15" s="20"/>
      <c r="H15" s="20"/>
    </row>
    <row r="16" spans="1:9" ht="62" x14ac:dyDescent="0.35">
      <c r="A16" s="17" t="s">
        <v>25</v>
      </c>
      <c r="B16" s="19">
        <v>44287</v>
      </c>
      <c r="C16" s="20" t="s">
        <v>305</v>
      </c>
      <c r="D16" s="21">
        <v>270000</v>
      </c>
      <c r="E16" s="22">
        <v>165400000</v>
      </c>
      <c r="F16" s="26" t="s">
        <v>306</v>
      </c>
      <c r="G16" s="20"/>
      <c r="H16" s="20"/>
    </row>
    <row r="17" spans="1:8" ht="46.5" x14ac:dyDescent="0.35">
      <c r="A17" s="17" t="s">
        <v>26</v>
      </c>
      <c r="B17" s="19">
        <v>44278</v>
      </c>
      <c r="C17" s="20" t="s">
        <v>288</v>
      </c>
      <c r="D17" s="21">
        <v>126000</v>
      </c>
      <c r="E17" s="22">
        <v>65500000</v>
      </c>
      <c r="F17" s="26" t="s">
        <v>307</v>
      </c>
      <c r="G17" s="20"/>
      <c r="H17" s="20"/>
    </row>
    <row r="18" spans="1:8" ht="62" x14ac:dyDescent="0.35">
      <c r="A18" s="17" t="s">
        <v>28</v>
      </c>
      <c r="B18" s="19">
        <v>44211</v>
      </c>
      <c r="C18" s="12" t="s">
        <v>299</v>
      </c>
      <c r="D18" s="21">
        <v>1000000</v>
      </c>
      <c r="E18" s="22">
        <v>774600000</v>
      </c>
      <c r="F18" s="25" t="s">
        <v>308</v>
      </c>
      <c r="G18" s="20"/>
      <c r="H18" s="20"/>
    </row>
    <row r="19" spans="1:8" ht="77.5" x14ac:dyDescent="0.35">
      <c r="A19" s="17" t="s">
        <v>29</v>
      </c>
      <c r="B19" s="19">
        <v>44195</v>
      </c>
      <c r="C19" s="20" t="s">
        <v>299</v>
      </c>
      <c r="D19" s="21">
        <v>300000</v>
      </c>
      <c r="E19" s="22">
        <v>174500000</v>
      </c>
      <c r="F19" s="26" t="s">
        <v>309</v>
      </c>
      <c r="G19" s="20"/>
      <c r="H19" s="20"/>
    </row>
    <row r="20" spans="1:8" ht="77.5" x14ac:dyDescent="0.35">
      <c r="A20" s="17" t="s">
        <v>30</v>
      </c>
      <c r="B20" s="19">
        <v>44309</v>
      </c>
      <c r="C20" s="20" t="s">
        <v>290</v>
      </c>
      <c r="D20" s="21">
        <v>225000</v>
      </c>
      <c r="E20" s="22">
        <v>48100000</v>
      </c>
      <c r="F20" s="26" t="s">
        <v>310</v>
      </c>
      <c r="G20" s="20"/>
      <c r="H20" s="20"/>
    </row>
    <row r="21" spans="1:8" ht="139.5" x14ac:dyDescent="0.35">
      <c r="A21" s="17" t="s">
        <v>31</v>
      </c>
      <c r="B21" s="19">
        <v>44251</v>
      </c>
      <c r="C21" s="20" t="s">
        <v>299</v>
      </c>
      <c r="D21" s="21">
        <v>600000</v>
      </c>
      <c r="E21" s="22">
        <v>590000000</v>
      </c>
      <c r="F21" s="26" t="s">
        <v>311</v>
      </c>
      <c r="G21" s="20"/>
      <c r="H21" s="20"/>
    </row>
    <row r="22" spans="1:8" ht="77.5" x14ac:dyDescent="0.35">
      <c r="A22" s="17" t="s">
        <v>32</v>
      </c>
      <c r="B22" s="19">
        <v>44308</v>
      </c>
      <c r="C22" s="20" t="s">
        <v>290</v>
      </c>
      <c r="D22" s="21">
        <v>290200</v>
      </c>
      <c r="E22" s="22">
        <v>153000000</v>
      </c>
      <c r="F22" s="26" t="s">
        <v>312</v>
      </c>
      <c r="G22" s="20"/>
      <c r="H22" s="20"/>
    </row>
    <row r="23" spans="1:8" ht="62" x14ac:dyDescent="0.35">
      <c r="A23" s="17" t="s">
        <v>33</v>
      </c>
      <c r="B23" s="19">
        <v>44180</v>
      </c>
      <c r="C23" s="20" t="s">
        <v>299</v>
      </c>
      <c r="D23" s="21">
        <v>521000</v>
      </c>
      <c r="E23" s="22">
        <v>412400000</v>
      </c>
      <c r="F23" s="26" t="s">
        <v>313</v>
      </c>
      <c r="G23" s="20"/>
      <c r="H23" s="20"/>
    </row>
    <row r="24" spans="1:8" ht="43.5" x14ac:dyDescent="0.35">
      <c r="A24" s="17" t="s">
        <v>34</v>
      </c>
      <c r="B24" s="19">
        <v>44313</v>
      </c>
      <c r="C24" s="20" t="s">
        <v>288</v>
      </c>
      <c r="D24" s="21">
        <v>450000</v>
      </c>
      <c r="E24" s="22">
        <v>617800000</v>
      </c>
      <c r="F24" s="20" t="s">
        <v>314</v>
      </c>
      <c r="G24" s="20"/>
      <c r="H24" s="20"/>
    </row>
    <row r="25" spans="1:8" ht="101.5" x14ac:dyDescent="0.35">
      <c r="A25" s="17" t="s">
        <v>35</v>
      </c>
      <c r="B25" s="19">
        <v>44308</v>
      </c>
      <c r="C25" s="20" t="s">
        <v>315</v>
      </c>
      <c r="D25" s="21">
        <v>72700</v>
      </c>
      <c r="E25" s="22">
        <v>86800000</v>
      </c>
      <c r="F25" s="20" t="s">
        <v>316</v>
      </c>
      <c r="G25" s="20"/>
      <c r="H25" s="20"/>
    </row>
    <row r="26" spans="1:8" ht="72.5" x14ac:dyDescent="0.35">
      <c r="A26" s="17" t="s">
        <v>36</v>
      </c>
      <c r="B26" s="19">
        <v>44231</v>
      </c>
      <c r="C26" s="20" t="s">
        <v>315</v>
      </c>
      <c r="D26" s="21">
        <v>810000</v>
      </c>
      <c r="E26" s="22">
        <v>741600000</v>
      </c>
      <c r="F26" s="20" t="s">
        <v>317</v>
      </c>
      <c r="G26" s="20"/>
      <c r="H26" s="20"/>
    </row>
    <row r="27" spans="1:8" ht="72.5" x14ac:dyDescent="0.35">
      <c r="A27" s="17" t="s">
        <v>37</v>
      </c>
      <c r="B27" s="19">
        <v>44235</v>
      </c>
      <c r="C27" s="19" t="s">
        <v>315</v>
      </c>
      <c r="D27" s="21">
        <v>385000</v>
      </c>
      <c r="E27" s="22">
        <v>372800000</v>
      </c>
      <c r="F27" s="20" t="s">
        <v>318</v>
      </c>
      <c r="G27" s="20"/>
      <c r="H27" s="20"/>
    </row>
    <row r="28" spans="1:8" ht="29" x14ac:dyDescent="0.35">
      <c r="A28" s="17" t="s">
        <v>38</v>
      </c>
      <c r="B28" s="19">
        <v>44357</v>
      </c>
      <c r="C28" s="20" t="s">
        <v>290</v>
      </c>
      <c r="D28" s="21">
        <v>118500</v>
      </c>
      <c r="E28" s="22">
        <v>96400000</v>
      </c>
      <c r="F28" s="20" t="s">
        <v>319</v>
      </c>
      <c r="G28" s="20"/>
      <c r="H28" s="20"/>
    </row>
    <row r="29" spans="1:8" ht="87" x14ac:dyDescent="0.35">
      <c r="A29" s="17" t="s">
        <v>39</v>
      </c>
      <c r="B29" s="19">
        <v>44368</v>
      </c>
      <c r="C29" s="19" t="s">
        <v>320</v>
      </c>
      <c r="D29" s="21">
        <v>185000</v>
      </c>
      <c r="E29" s="22">
        <v>179800000</v>
      </c>
      <c r="F29" s="20" t="s">
        <v>321</v>
      </c>
      <c r="G29" s="20"/>
      <c r="H29" s="20"/>
    </row>
    <row r="30" spans="1:8" ht="87" x14ac:dyDescent="0.35">
      <c r="A30" s="17" t="s">
        <v>41</v>
      </c>
      <c r="B30" s="19">
        <v>44291</v>
      </c>
      <c r="C30" s="20" t="s">
        <v>299</v>
      </c>
      <c r="D30" s="21">
        <v>22600</v>
      </c>
      <c r="E30" s="22">
        <v>15300000</v>
      </c>
      <c r="F30" s="20" t="s">
        <v>322</v>
      </c>
      <c r="G30" s="20"/>
      <c r="H30" s="20"/>
    </row>
    <row r="31" spans="1:8" ht="116" x14ac:dyDescent="0.35">
      <c r="A31" s="17" t="s">
        <v>252</v>
      </c>
      <c r="B31" s="19">
        <v>44228</v>
      </c>
      <c r="C31" s="20" t="s">
        <v>288</v>
      </c>
      <c r="D31" s="21">
        <v>900000</v>
      </c>
      <c r="E31" s="22">
        <v>860000000</v>
      </c>
      <c r="F31" s="20" t="s">
        <v>323</v>
      </c>
      <c r="G31" s="20"/>
      <c r="H31" s="20"/>
    </row>
    <row r="32" spans="1:8" ht="72.5" x14ac:dyDescent="0.35">
      <c r="A32" s="17" t="s">
        <v>45</v>
      </c>
      <c r="B32" s="19">
        <v>44265</v>
      </c>
      <c r="C32" s="20" t="s">
        <v>320</v>
      </c>
      <c r="D32" s="21">
        <v>31500</v>
      </c>
      <c r="E32" s="22">
        <v>9800000</v>
      </c>
      <c r="F32" s="20" t="s">
        <v>324</v>
      </c>
      <c r="G32" s="20"/>
      <c r="H32" s="20"/>
    </row>
    <row r="33" spans="1:8" ht="116" x14ac:dyDescent="0.35">
      <c r="A33" s="17" t="s">
        <v>46</v>
      </c>
      <c r="B33" s="19">
        <v>44265</v>
      </c>
      <c r="C33" s="20" t="s">
        <v>320</v>
      </c>
      <c r="D33" s="21">
        <v>148000</v>
      </c>
      <c r="E33" s="22">
        <v>34100000</v>
      </c>
      <c r="F33" s="20" t="s">
        <v>325</v>
      </c>
      <c r="G33" s="20"/>
      <c r="H33" s="20"/>
    </row>
    <row r="34" spans="1:8" ht="72.5" x14ac:dyDescent="0.35">
      <c r="A34" s="17" t="s">
        <v>47</v>
      </c>
      <c r="B34" s="19">
        <v>44282</v>
      </c>
      <c r="C34" s="20" t="s">
        <v>315</v>
      </c>
      <c r="D34" s="21">
        <v>35400</v>
      </c>
      <c r="E34" s="22">
        <v>28700000</v>
      </c>
      <c r="F34" s="20" t="s">
        <v>326</v>
      </c>
      <c r="G34" s="20"/>
      <c r="H34" s="20"/>
    </row>
    <row r="35" spans="1:8" ht="58" x14ac:dyDescent="0.35">
      <c r="A35" s="17" t="s">
        <v>48</v>
      </c>
      <c r="B35" s="19">
        <v>44305</v>
      </c>
      <c r="C35" s="20" t="s">
        <v>315</v>
      </c>
      <c r="D35" s="21">
        <v>846000</v>
      </c>
      <c r="E35" s="22">
        <v>563600000</v>
      </c>
      <c r="F35" s="20" t="s">
        <v>327</v>
      </c>
      <c r="G35" s="20"/>
      <c r="H35" s="20"/>
    </row>
    <row r="36" spans="1:8" ht="58" x14ac:dyDescent="0.35">
      <c r="A36" s="17" t="s">
        <v>49</v>
      </c>
      <c r="B36" s="19">
        <v>44224</v>
      </c>
      <c r="C36" s="20" t="s">
        <v>328</v>
      </c>
      <c r="D36" s="21">
        <v>246000</v>
      </c>
      <c r="E36" s="22">
        <v>55600000</v>
      </c>
      <c r="F36" s="20" t="s">
        <v>329</v>
      </c>
      <c r="G36" s="20"/>
      <c r="H36" s="20"/>
    </row>
    <row r="37" spans="1:8" ht="58" x14ac:dyDescent="0.35">
      <c r="A37" s="17" t="s">
        <v>50</v>
      </c>
      <c r="B37" s="19">
        <v>44314</v>
      </c>
      <c r="C37" s="20" t="s">
        <v>288</v>
      </c>
      <c r="D37" s="21">
        <v>332000</v>
      </c>
      <c r="E37" s="22">
        <v>481600000</v>
      </c>
      <c r="F37" s="20" t="s">
        <v>330</v>
      </c>
      <c r="G37" s="20"/>
      <c r="H37" s="20"/>
    </row>
    <row r="38" spans="1:8" ht="58" x14ac:dyDescent="0.35">
      <c r="A38" s="17" t="s">
        <v>51</v>
      </c>
      <c r="B38" s="19">
        <v>44295</v>
      </c>
      <c r="C38" s="20" t="s">
        <v>297</v>
      </c>
      <c r="D38" s="21">
        <v>2200000</v>
      </c>
      <c r="E38" s="22">
        <v>2200000000</v>
      </c>
      <c r="F38" s="20" t="s">
        <v>331</v>
      </c>
      <c r="G38" s="20"/>
      <c r="H38" s="20"/>
    </row>
    <row r="39" spans="1:8" ht="87" x14ac:dyDescent="0.35">
      <c r="A39" s="17" t="s">
        <v>52</v>
      </c>
      <c r="B39" s="19">
        <v>44211</v>
      </c>
      <c r="C39" s="20" t="s">
        <v>332</v>
      </c>
      <c r="D39" s="27">
        <v>600000</v>
      </c>
      <c r="E39" s="28">
        <v>492200000</v>
      </c>
      <c r="F39" s="20" t="s">
        <v>333</v>
      </c>
      <c r="G39" s="20"/>
      <c r="H39" s="20"/>
    </row>
    <row r="40" spans="1:8" ht="130.5" x14ac:dyDescent="0.35">
      <c r="A40" s="17" t="s">
        <v>53</v>
      </c>
      <c r="B40" s="19">
        <v>44361</v>
      </c>
      <c r="C40" s="20" t="s">
        <v>334</v>
      </c>
      <c r="D40" s="21">
        <v>323000</v>
      </c>
      <c r="E40" s="22">
        <v>335500000</v>
      </c>
      <c r="F40" s="20" t="s">
        <v>335</v>
      </c>
      <c r="G40" s="20"/>
      <c r="H40" s="20"/>
    </row>
    <row r="41" spans="1:8" ht="58" x14ac:dyDescent="0.35">
      <c r="A41" s="17" t="s">
        <v>54</v>
      </c>
      <c r="B41" s="19">
        <v>44323</v>
      </c>
      <c r="C41" s="20" t="s">
        <v>336</v>
      </c>
      <c r="D41" s="21">
        <v>492500</v>
      </c>
      <c r="E41" s="22">
        <v>487400000</v>
      </c>
      <c r="F41" s="20" t="s">
        <v>337</v>
      </c>
      <c r="G41" s="20"/>
      <c r="H41" s="20"/>
    </row>
    <row r="42" spans="1:8" ht="72.5" x14ac:dyDescent="0.35">
      <c r="A42" s="17" t="s">
        <v>55</v>
      </c>
      <c r="B42" s="19">
        <v>44265</v>
      </c>
      <c r="C42" s="20" t="s">
        <v>338</v>
      </c>
      <c r="D42" s="21">
        <v>928000</v>
      </c>
      <c r="E42" s="22">
        <v>1000000000</v>
      </c>
      <c r="F42" s="1" t="s">
        <v>339</v>
      </c>
      <c r="G42" s="20"/>
      <c r="H42" s="20"/>
    </row>
    <row r="43" spans="1:8" ht="43.5" x14ac:dyDescent="0.35">
      <c r="A43" s="17" t="s">
        <v>56</v>
      </c>
      <c r="B43" s="19">
        <v>44210</v>
      </c>
      <c r="C43" s="20" t="s">
        <v>320</v>
      </c>
      <c r="D43" s="21">
        <v>327000</v>
      </c>
      <c r="E43" s="22">
        <v>390700000</v>
      </c>
      <c r="F43" s="20" t="s">
        <v>340</v>
      </c>
      <c r="G43" s="20"/>
      <c r="H43" s="20"/>
    </row>
    <row r="44" spans="1:8" ht="58" x14ac:dyDescent="0.35">
      <c r="A44" s="17" t="s">
        <v>57</v>
      </c>
      <c r="B44" s="19">
        <v>44558</v>
      </c>
      <c r="C44" s="20" t="s">
        <v>299</v>
      </c>
      <c r="D44" s="21">
        <v>99600</v>
      </c>
      <c r="E44" s="22">
        <v>28400000</v>
      </c>
      <c r="F44" s="20" t="s">
        <v>341</v>
      </c>
      <c r="G44" s="20"/>
      <c r="H44" s="20"/>
    </row>
    <row r="45" spans="1:8" ht="87" x14ac:dyDescent="0.35">
      <c r="A45" s="17" t="s">
        <v>58</v>
      </c>
      <c r="B45" s="19">
        <v>44232</v>
      </c>
      <c r="C45" s="20" t="s">
        <v>297</v>
      </c>
      <c r="D45" s="21">
        <v>481000</v>
      </c>
      <c r="E45" s="22">
        <v>420300000</v>
      </c>
      <c r="F45" s="20" t="s">
        <v>342</v>
      </c>
      <c r="G45" s="20"/>
      <c r="H45" s="20"/>
    </row>
    <row r="46" spans="1:8" ht="43.5" x14ac:dyDescent="0.35">
      <c r="A46" s="17" t="s">
        <v>59</v>
      </c>
      <c r="B46" s="19">
        <v>44329</v>
      </c>
      <c r="C46" s="20" t="s">
        <v>290</v>
      </c>
      <c r="D46" s="21">
        <v>25500</v>
      </c>
      <c r="E46" s="22">
        <v>20400000</v>
      </c>
      <c r="F46" s="20" t="s">
        <v>343</v>
      </c>
      <c r="G46" s="20"/>
      <c r="H46" s="20"/>
    </row>
    <row r="47" spans="1:8" ht="116" x14ac:dyDescent="0.35">
      <c r="A47" s="17" t="s">
        <v>60</v>
      </c>
      <c r="B47" s="19">
        <v>44222</v>
      </c>
      <c r="C47" s="20" t="s">
        <v>299</v>
      </c>
      <c r="D47" s="21">
        <v>765000</v>
      </c>
      <c r="E47" s="22">
        <v>645500000</v>
      </c>
      <c r="F47" s="20" t="s">
        <v>344</v>
      </c>
      <c r="G47" s="20"/>
      <c r="H47" s="20"/>
    </row>
    <row r="48" spans="1:8" ht="130.5" x14ac:dyDescent="0.35">
      <c r="A48" s="17" t="s">
        <v>61</v>
      </c>
      <c r="B48" s="19">
        <v>44277</v>
      </c>
      <c r="C48" s="20" t="s">
        <v>288</v>
      </c>
      <c r="D48" s="21">
        <v>2900000</v>
      </c>
      <c r="E48" s="22">
        <v>1900000000</v>
      </c>
      <c r="F48" s="20" t="s">
        <v>345</v>
      </c>
      <c r="G48" s="20"/>
      <c r="H48" s="20"/>
    </row>
    <row r="49" spans="1:8" ht="87" x14ac:dyDescent="0.35">
      <c r="A49" s="17" t="s">
        <v>62</v>
      </c>
      <c r="B49" s="19">
        <v>44280</v>
      </c>
      <c r="C49" s="20" t="s">
        <v>305</v>
      </c>
      <c r="D49" s="21">
        <v>112600</v>
      </c>
      <c r="E49" s="22">
        <v>45100000</v>
      </c>
      <c r="F49" s="20" t="s">
        <v>346</v>
      </c>
      <c r="G49" s="20"/>
      <c r="H49" s="20"/>
    </row>
    <row r="50" spans="1:8" ht="101.5" x14ac:dyDescent="0.35">
      <c r="A50" s="17" t="s">
        <v>63</v>
      </c>
      <c r="B50" s="19">
        <v>44257</v>
      </c>
      <c r="C50" s="20" t="s">
        <v>347</v>
      </c>
      <c r="D50" s="21">
        <v>665000</v>
      </c>
      <c r="E50" s="22">
        <v>658000000</v>
      </c>
      <c r="F50" s="20" t="s">
        <v>348</v>
      </c>
      <c r="G50" s="20"/>
      <c r="H50" s="20"/>
    </row>
    <row r="51" spans="1:8" ht="43.5" x14ac:dyDescent="0.35">
      <c r="A51" s="17" t="s">
        <v>65</v>
      </c>
      <c r="B51" s="19">
        <v>44211</v>
      </c>
      <c r="C51" s="20" t="s">
        <v>297</v>
      </c>
      <c r="D51" s="21">
        <v>39000</v>
      </c>
      <c r="E51" s="22">
        <v>29600000</v>
      </c>
      <c r="F51" s="20" t="s">
        <v>349</v>
      </c>
      <c r="G51" s="20"/>
      <c r="H51" s="20"/>
    </row>
    <row r="52" spans="1:8" ht="72.5" x14ac:dyDescent="0.35">
      <c r="A52" s="17" t="s">
        <v>66</v>
      </c>
      <c r="B52" s="19">
        <v>44250</v>
      </c>
      <c r="C52" s="20" t="s">
        <v>297</v>
      </c>
      <c r="D52" s="21">
        <v>500000</v>
      </c>
      <c r="E52" s="22">
        <v>590500000</v>
      </c>
      <c r="F52" s="20" t="s">
        <v>350</v>
      </c>
      <c r="G52" s="20"/>
      <c r="H52" s="20"/>
    </row>
    <row r="53" spans="1:8" ht="87" x14ac:dyDescent="0.35">
      <c r="A53" s="17" t="s">
        <v>67</v>
      </c>
      <c r="B53" s="19">
        <v>44235</v>
      </c>
      <c r="C53" s="20" t="s">
        <v>351</v>
      </c>
      <c r="D53" s="21">
        <v>438000</v>
      </c>
      <c r="E53" s="22">
        <v>328200000</v>
      </c>
      <c r="F53" s="20" t="s">
        <v>352</v>
      </c>
      <c r="G53" s="20"/>
      <c r="H53" s="20"/>
    </row>
    <row r="54" spans="1:8" ht="87" x14ac:dyDescent="0.35">
      <c r="A54" s="17" t="s">
        <v>68</v>
      </c>
      <c r="B54" s="19">
        <v>44231</v>
      </c>
      <c r="C54" s="20" t="s">
        <v>288</v>
      </c>
      <c r="D54" s="21">
        <v>222000</v>
      </c>
      <c r="E54" s="22">
        <v>196600000</v>
      </c>
      <c r="F54" s="20" t="s">
        <v>353</v>
      </c>
      <c r="G54" s="20"/>
      <c r="H54" s="20"/>
    </row>
  </sheetData>
  <mergeCells count="1">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5EBE-5F5A-4DCF-98E0-D547E890D90B}">
  <dimension ref="A1:G54"/>
  <sheetViews>
    <sheetView workbookViewId="0">
      <pane ySplit="2" topLeftCell="A22" activePane="bottomLeft" state="frozen"/>
      <selection pane="bottomLeft" activeCell="D34" sqref="D34"/>
    </sheetView>
  </sheetViews>
  <sheetFormatPr defaultRowHeight="14.5" x14ac:dyDescent="0.35"/>
  <cols>
    <col min="1" max="1" width="5.453125" bestFit="1" customWidth="1"/>
    <col min="2" max="2" width="13.08984375" customWidth="1"/>
    <col min="3" max="3" width="17.54296875" bestFit="1" customWidth="1"/>
    <col min="4" max="5" width="18.90625" bestFit="1" customWidth="1"/>
    <col min="6" max="6" width="39.453125" customWidth="1"/>
  </cols>
  <sheetData>
    <row r="1" spans="1:7" ht="23.25" customHeight="1" x14ac:dyDescent="0.35">
      <c r="A1" s="150" t="s">
        <v>483</v>
      </c>
      <c r="B1" s="151"/>
      <c r="C1" s="151"/>
      <c r="D1" s="151"/>
      <c r="E1" s="151"/>
      <c r="F1" s="151"/>
    </row>
    <row r="2" spans="1:7" ht="47.25" customHeight="1" x14ac:dyDescent="0.35">
      <c r="A2" s="58" t="s">
        <v>354</v>
      </c>
      <c r="B2" s="58" t="s">
        <v>284</v>
      </c>
      <c r="C2" s="58" t="s">
        <v>355</v>
      </c>
      <c r="D2" s="58" t="s">
        <v>356</v>
      </c>
      <c r="E2" s="59" t="s">
        <v>357</v>
      </c>
      <c r="F2" s="58" t="s">
        <v>358</v>
      </c>
      <c r="G2" s="1"/>
    </row>
    <row r="3" spans="1:7" ht="46.5" x14ac:dyDescent="0.35">
      <c r="A3" s="60" t="s">
        <v>5</v>
      </c>
      <c r="B3" s="61">
        <v>44355</v>
      </c>
      <c r="C3" s="62" t="s">
        <v>299</v>
      </c>
      <c r="D3" s="63">
        <v>3500</v>
      </c>
      <c r="E3" s="64">
        <v>4000000</v>
      </c>
      <c r="F3" s="62" t="s">
        <v>359</v>
      </c>
    </row>
    <row r="4" spans="1:7" ht="46.5" x14ac:dyDescent="0.35">
      <c r="A4" s="60" t="s">
        <v>6</v>
      </c>
      <c r="B4" s="65">
        <v>44299</v>
      </c>
      <c r="C4" s="66" t="s">
        <v>336</v>
      </c>
      <c r="D4" s="67">
        <v>112600</v>
      </c>
      <c r="E4" s="68">
        <v>110600000</v>
      </c>
      <c r="F4" s="66" t="s">
        <v>360</v>
      </c>
    </row>
    <row r="5" spans="1:7" ht="77.5" x14ac:dyDescent="0.35">
      <c r="A5" s="60" t="s">
        <v>8</v>
      </c>
      <c r="B5" s="65">
        <v>44368</v>
      </c>
      <c r="C5" s="66" t="s">
        <v>336</v>
      </c>
      <c r="D5" s="67">
        <v>47200</v>
      </c>
      <c r="E5" s="68">
        <v>17900000</v>
      </c>
      <c r="F5" s="66" t="s">
        <v>361</v>
      </c>
    </row>
    <row r="6" spans="1:7" ht="156" customHeight="1" x14ac:dyDescent="0.35">
      <c r="A6" s="60" t="s">
        <v>10</v>
      </c>
      <c r="B6" s="65">
        <v>44252</v>
      </c>
      <c r="C6" s="66" t="s">
        <v>336</v>
      </c>
      <c r="D6" s="67">
        <v>134000</v>
      </c>
      <c r="E6" s="68">
        <v>130900000</v>
      </c>
      <c r="F6" s="66" t="s">
        <v>362</v>
      </c>
    </row>
    <row r="7" spans="1:7" ht="93" customHeight="1" x14ac:dyDescent="0.35">
      <c r="A7" s="60" t="s">
        <v>12</v>
      </c>
      <c r="B7" s="65">
        <v>44320</v>
      </c>
      <c r="C7" s="66" t="s">
        <v>336</v>
      </c>
      <c r="D7" s="67">
        <v>1000000</v>
      </c>
      <c r="E7" s="68">
        <v>984000000</v>
      </c>
      <c r="F7" s="66" t="s">
        <v>363</v>
      </c>
    </row>
    <row r="8" spans="1:7" ht="31" x14ac:dyDescent="0.35">
      <c r="A8" s="60" t="s">
        <v>13</v>
      </c>
      <c r="B8" s="65">
        <v>44344</v>
      </c>
      <c r="C8" s="66" t="s">
        <v>336</v>
      </c>
      <c r="D8" s="67">
        <v>70000</v>
      </c>
      <c r="E8" s="68">
        <v>70000000</v>
      </c>
      <c r="F8" s="66" t="s">
        <v>364</v>
      </c>
    </row>
    <row r="9" spans="1:7" ht="31" x14ac:dyDescent="0.35">
      <c r="A9" s="60" t="s">
        <v>15</v>
      </c>
      <c r="B9" s="65">
        <v>44343</v>
      </c>
      <c r="C9" s="66" t="s">
        <v>336</v>
      </c>
      <c r="D9" s="67">
        <v>43000</v>
      </c>
      <c r="E9" s="68">
        <v>36400000</v>
      </c>
      <c r="F9" s="66" t="s">
        <v>365</v>
      </c>
    </row>
    <row r="10" spans="1:7" ht="46.5" x14ac:dyDescent="0.35">
      <c r="A10" s="60" t="s">
        <v>16</v>
      </c>
      <c r="B10" s="61">
        <v>44316</v>
      </c>
      <c r="C10" s="62" t="s">
        <v>299</v>
      </c>
      <c r="D10" s="62">
        <v>50</v>
      </c>
      <c r="E10" s="64">
        <v>51000</v>
      </c>
      <c r="F10" s="62" t="s">
        <v>366</v>
      </c>
    </row>
    <row r="11" spans="1:7" ht="46.5" x14ac:dyDescent="0.35">
      <c r="A11" s="60" t="s">
        <v>18</v>
      </c>
      <c r="B11" s="65">
        <v>44277</v>
      </c>
      <c r="C11" s="66" t="s">
        <v>299</v>
      </c>
      <c r="D11" s="67">
        <v>12000</v>
      </c>
      <c r="E11" s="68">
        <v>13300000</v>
      </c>
      <c r="F11" s="66" t="s">
        <v>300</v>
      </c>
    </row>
    <row r="12" spans="1:7" ht="77.5" x14ac:dyDescent="0.35">
      <c r="A12" s="60" t="s">
        <v>20</v>
      </c>
      <c r="B12" s="65">
        <v>44293</v>
      </c>
      <c r="C12" s="66" t="s">
        <v>299</v>
      </c>
      <c r="D12" s="67">
        <v>16000</v>
      </c>
      <c r="E12" s="68">
        <v>18800000</v>
      </c>
      <c r="F12" s="66" t="s">
        <v>367</v>
      </c>
    </row>
    <row r="13" spans="1:7" ht="31" x14ac:dyDescent="0.35">
      <c r="A13" s="60" t="s">
        <v>21</v>
      </c>
      <c r="B13" s="129" t="s">
        <v>425</v>
      </c>
      <c r="C13" s="130" t="s">
        <v>299</v>
      </c>
      <c r="D13" s="67">
        <v>609500</v>
      </c>
      <c r="E13" s="68">
        <v>379300000</v>
      </c>
      <c r="F13" s="130" t="s">
        <v>426</v>
      </c>
    </row>
    <row r="14" spans="1:7" ht="31" x14ac:dyDescent="0.35">
      <c r="A14" s="60" t="s">
        <v>22</v>
      </c>
      <c r="B14" s="65">
        <v>44344</v>
      </c>
      <c r="C14" s="66" t="s">
        <v>336</v>
      </c>
      <c r="D14" s="67">
        <v>258000</v>
      </c>
      <c r="E14" s="68">
        <v>253300000</v>
      </c>
      <c r="F14" s="66" t="s">
        <v>369</v>
      </c>
    </row>
    <row r="15" spans="1:7" ht="31" x14ac:dyDescent="0.35">
      <c r="A15" s="60" t="s">
        <v>24</v>
      </c>
      <c r="B15" s="65">
        <v>44327</v>
      </c>
      <c r="C15" s="66" t="s">
        <v>370</v>
      </c>
      <c r="D15" s="67">
        <v>24700</v>
      </c>
      <c r="E15" s="68">
        <v>24700000</v>
      </c>
      <c r="F15" s="66" t="s">
        <v>371</v>
      </c>
    </row>
    <row r="16" spans="1:7" ht="62" x14ac:dyDescent="0.35">
      <c r="A16" s="60" t="s">
        <v>25</v>
      </c>
      <c r="B16" s="65">
        <v>44340</v>
      </c>
      <c r="C16" s="66" t="s">
        <v>336</v>
      </c>
      <c r="D16" s="67">
        <v>41300</v>
      </c>
      <c r="E16" s="68">
        <v>30800000</v>
      </c>
      <c r="F16" s="66" t="s">
        <v>372</v>
      </c>
    </row>
    <row r="17" spans="1:6" ht="15.5" x14ac:dyDescent="0.35">
      <c r="A17" s="60" t="s">
        <v>26</v>
      </c>
      <c r="B17" s="69" t="s">
        <v>368</v>
      </c>
      <c r="C17" s="66" t="s">
        <v>368</v>
      </c>
      <c r="D17" s="66" t="s">
        <v>368</v>
      </c>
      <c r="E17" s="66" t="s">
        <v>368</v>
      </c>
      <c r="F17" s="66" t="s">
        <v>368</v>
      </c>
    </row>
    <row r="18" spans="1:6" ht="31" x14ac:dyDescent="0.35">
      <c r="A18" s="60" t="s">
        <v>28</v>
      </c>
      <c r="B18" s="65">
        <v>44357</v>
      </c>
      <c r="C18" s="66" t="s">
        <v>299</v>
      </c>
      <c r="D18" s="67">
        <v>336400</v>
      </c>
      <c r="E18" s="68">
        <v>268000000</v>
      </c>
      <c r="F18" s="66" t="s">
        <v>373</v>
      </c>
    </row>
    <row r="19" spans="1:6" ht="46.5" x14ac:dyDescent="0.35">
      <c r="A19" s="60" t="s">
        <v>29</v>
      </c>
      <c r="B19" s="65">
        <v>44256</v>
      </c>
      <c r="C19" s="66" t="s">
        <v>374</v>
      </c>
      <c r="D19" s="67">
        <v>121000</v>
      </c>
      <c r="E19" s="68">
        <v>97200000</v>
      </c>
      <c r="F19" s="66" t="s">
        <v>375</v>
      </c>
    </row>
    <row r="20" spans="1:6" ht="46.5" x14ac:dyDescent="0.35">
      <c r="A20" s="60" t="s">
        <v>30</v>
      </c>
      <c r="B20" s="65">
        <v>44309</v>
      </c>
      <c r="C20" s="66" t="s">
        <v>336</v>
      </c>
      <c r="D20" s="67">
        <v>30000</v>
      </c>
      <c r="E20" s="68">
        <v>23500000</v>
      </c>
      <c r="F20" s="66" t="s">
        <v>376</v>
      </c>
    </row>
    <row r="21" spans="1:6" ht="31" x14ac:dyDescent="0.35">
      <c r="A21" s="60" t="s">
        <v>31</v>
      </c>
      <c r="B21" s="65">
        <v>44337</v>
      </c>
      <c r="C21" s="66" t="s">
        <v>336</v>
      </c>
      <c r="D21" s="67">
        <v>40000</v>
      </c>
      <c r="E21" s="68">
        <v>34900000</v>
      </c>
      <c r="F21" s="66" t="s">
        <v>377</v>
      </c>
    </row>
    <row r="22" spans="1:6" x14ac:dyDescent="0.35">
      <c r="A22" s="60" t="s">
        <v>32</v>
      </c>
      <c r="B22" s="70"/>
      <c r="C22" s="70"/>
      <c r="D22" s="70"/>
      <c r="E22" s="70"/>
      <c r="F22" s="70"/>
    </row>
    <row r="23" spans="1:6" ht="46.5" x14ac:dyDescent="0.35">
      <c r="A23" s="60" t="s">
        <v>33</v>
      </c>
      <c r="B23" s="61">
        <v>44257</v>
      </c>
      <c r="C23" s="62" t="s">
        <v>374</v>
      </c>
      <c r="D23" s="63">
        <v>96000</v>
      </c>
      <c r="E23" s="64">
        <v>78800000</v>
      </c>
      <c r="F23" s="62" t="s">
        <v>378</v>
      </c>
    </row>
    <row r="24" spans="1:6" ht="46.5" x14ac:dyDescent="0.35">
      <c r="A24" s="60" t="s">
        <v>34</v>
      </c>
      <c r="B24" s="65">
        <v>44313</v>
      </c>
      <c r="C24" s="66" t="s">
        <v>299</v>
      </c>
      <c r="D24" s="67">
        <v>80000</v>
      </c>
      <c r="E24" s="68">
        <v>109200000</v>
      </c>
      <c r="F24" s="66" t="s">
        <v>314</v>
      </c>
    </row>
    <row r="25" spans="1:6" ht="120" customHeight="1" x14ac:dyDescent="0.35">
      <c r="A25" s="60" t="s">
        <v>35</v>
      </c>
      <c r="B25" s="65">
        <v>44308</v>
      </c>
      <c r="C25" s="66" t="s">
        <v>299</v>
      </c>
      <c r="D25" s="67">
        <v>31100</v>
      </c>
      <c r="E25" s="68">
        <v>33500000</v>
      </c>
      <c r="F25" s="66" t="s">
        <v>379</v>
      </c>
    </row>
    <row r="26" spans="1:6" ht="46.5" x14ac:dyDescent="0.35">
      <c r="A26" s="60" t="s">
        <v>36</v>
      </c>
      <c r="B26" s="65">
        <v>44319</v>
      </c>
      <c r="C26" s="66" t="s">
        <v>299</v>
      </c>
      <c r="D26" s="67">
        <v>170000</v>
      </c>
      <c r="E26" s="68">
        <v>159300000</v>
      </c>
      <c r="F26" s="66" t="s">
        <v>380</v>
      </c>
    </row>
    <row r="27" spans="1:6" ht="46.5" x14ac:dyDescent="0.35">
      <c r="A27" s="60" t="s">
        <v>37</v>
      </c>
      <c r="B27" s="65">
        <v>44333</v>
      </c>
      <c r="C27" s="66" t="s">
        <v>299</v>
      </c>
      <c r="D27" s="67">
        <v>100000</v>
      </c>
      <c r="E27" s="68">
        <v>60000000</v>
      </c>
      <c r="F27" s="66" t="s">
        <v>381</v>
      </c>
    </row>
    <row r="28" spans="1:6" ht="31" x14ac:dyDescent="0.35">
      <c r="A28" s="60" t="s">
        <v>38</v>
      </c>
      <c r="B28" s="65">
        <v>44357</v>
      </c>
      <c r="C28" s="66" t="s">
        <v>336</v>
      </c>
      <c r="D28" s="67">
        <v>150000</v>
      </c>
      <c r="E28" s="68">
        <v>108900000</v>
      </c>
      <c r="F28" s="66" t="s">
        <v>382</v>
      </c>
    </row>
    <row r="29" spans="1:6" ht="15.5" x14ac:dyDescent="0.35">
      <c r="A29" s="60" t="s">
        <v>39</v>
      </c>
      <c r="B29" s="69" t="s">
        <v>368</v>
      </c>
      <c r="C29" s="66" t="s">
        <v>368</v>
      </c>
      <c r="D29" s="66" t="s">
        <v>368</v>
      </c>
      <c r="E29" s="66" t="s">
        <v>368</v>
      </c>
      <c r="F29" s="66" t="s">
        <v>368</v>
      </c>
    </row>
    <row r="30" spans="1:6" ht="31" x14ac:dyDescent="0.35">
      <c r="A30" s="60" t="s">
        <v>41</v>
      </c>
      <c r="B30" s="65">
        <v>44363</v>
      </c>
      <c r="C30" s="66" t="s">
        <v>299</v>
      </c>
      <c r="D30" s="67">
        <v>14500</v>
      </c>
      <c r="E30" s="68">
        <v>15400000</v>
      </c>
      <c r="F30" s="66" t="s">
        <v>383</v>
      </c>
    </row>
    <row r="31" spans="1:6" ht="62" x14ac:dyDescent="0.35">
      <c r="A31" s="60" t="s">
        <v>43</v>
      </c>
      <c r="B31" s="61">
        <v>44279</v>
      </c>
      <c r="C31" s="62" t="s">
        <v>299</v>
      </c>
      <c r="D31" s="63">
        <v>194000</v>
      </c>
      <c r="E31" s="64">
        <v>178800000</v>
      </c>
      <c r="F31" s="62" t="s">
        <v>384</v>
      </c>
    </row>
    <row r="32" spans="1:6" ht="15.5" x14ac:dyDescent="0.35">
      <c r="A32" s="60" t="s">
        <v>45</v>
      </c>
      <c r="B32" s="71" t="s">
        <v>368</v>
      </c>
      <c r="C32" s="66" t="s">
        <v>368</v>
      </c>
      <c r="D32" s="72" t="s">
        <v>368</v>
      </c>
      <c r="E32" s="72" t="s">
        <v>368</v>
      </c>
      <c r="F32" s="66" t="s">
        <v>368</v>
      </c>
    </row>
    <row r="33" spans="1:6" ht="77.5" x14ac:dyDescent="0.35">
      <c r="A33" s="60" t="s">
        <v>46</v>
      </c>
      <c r="B33" s="65">
        <v>44363</v>
      </c>
      <c r="C33" s="66" t="s">
        <v>336</v>
      </c>
      <c r="D33" s="67">
        <v>27500</v>
      </c>
      <c r="E33" s="68">
        <v>13600000</v>
      </c>
      <c r="F33" s="66" t="s">
        <v>385</v>
      </c>
    </row>
    <row r="34" spans="1:6" ht="31" x14ac:dyDescent="0.35">
      <c r="A34" s="60" t="s">
        <v>47</v>
      </c>
      <c r="B34" s="129" t="s">
        <v>478</v>
      </c>
      <c r="C34" s="130" t="s">
        <v>479</v>
      </c>
      <c r="D34" s="139" t="s">
        <v>480</v>
      </c>
      <c r="E34" s="130" t="s">
        <v>481</v>
      </c>
      <c r="F34" s="130" t="s">
        <v>482</v>
      </c>
    </row>
    <row r="35" spans="1:6" ht="62" x14ac:dyDescent="0.35">
      <c r="A35" s="60" t="s">
        <v>48</v>
      </c>
      <c r="B35" s="65">
        <v>44305</v>
      </c>
      <c r="C35" s="66" t="s">
        <v>299</v>
      </c>
      <c r="D35" s="67">
        <v>105000</v>
      </c>
      <c r="E35" s="68">
        <v>116000000</v>
      </c>
      <c r="F35" s="66" t="s">
        <v>386</v>
      </c>
    </row>
    <row r="36" spans="1:6" ht="15.5" x14ac:dyDescent="0.35">
      <c r="A36" s="60" t="s">
        <v>49</v>
      </c>
      <c r="B36" s="71" t="s">
        <v>368</v>
      </c>
      <c r="C36" s="66" t="s">
        <v>368</v>
      </c>
      <c r="D36" s="72" t="s">
        <v>368</v>
      </c>
      <c r="E36" s="72" t="s">
        <v>368</v>
      </c>
      <c r="F36" s="66" t="s">
        <v>368</v>
      </c>
    </row>
    <row r="37" spans="1:6" ht="62" x14ac:dyDescent="0.35">
      <c r="A37" s="60" t="s">
        <v>50</v>
      </c>
      <c r="B37" s="65">
        <v>44314</v>
      </c>
      <c r="C37" s="66" t="s">
        <v>299</v>
      </c>
      <c r="D37" s="67">
        <v>63000</v>
      </c>
      <c r="E37" s="68">
        <v>41800000</v>
      </c>
      <c r="F37" s="66" t="s">
        <v>387</v>
      </c>
    </row>
    <row r="38" spans="1:6" ht="31" x14ac:dyDescent="0.35">
      <c r="A38" s="60" t="s">
        <v>51</v>
      </c>
      <c r="B38" s="129" t="s">
        <v>484</v>
      </c>
      <c r="C38" s="130" t="s">
        <v>479</v>
      </c>
      <c r="D38" s="139" t="s">
        <v>485</v>
      </c>
      <c r="E38" s="138">
        <v>280400000</v>
      </c>
      <c r="F38" s="130" t="s">
        <v>486</v>
      </c>
    </row>
    <row r="39" spans="1:6" ht="62" x14ac:dyDescent="0.35">
      <c r="A39" s="60" t="s">
        <v>52</v>
      </c>
      <c r="B39" s="65">
        <v>44293</v>
      </c>
      <c r="C39" s="66" t="s">
        <v>299</v>
      </c>
      <c r="D39" s="67">
        <v>202000</v>
      </c>
      <c r="E39" s="68">
        <v>210800000</v>
      </c>
      <c r="F39" s="66" t="s">
        <v>388</v>
      </c>
    </row>
    <row r="40" spans="1:6" x14ac:dyDescent="0.35">
      <c r="A40" s="60" t="s">
        <v>53</v>
      </c>
      <c r="B40" s="70"/>
      <c r="C40" s="70"/>
      <c r="D40" s="70"/>
      <c r="E40" s="70"/>
      <c r="F40" s="70"/>
    </row>
    <row r="41" spans="1:6" ht="62" x14ac:dyDescent="0.35">
      <c r="A41" s="60" t="s">
        <v>54</v>
      </c>
      <c r="B41" s="61">
        <v>44323</v>
      </c>
      <c r="C41" s="62" t="s">
        <v>336</v>
      </c>
      <c r="D41" s="63">
        <v>80000</v>
      </c>
      <c r="E41" s="64">
        <v>87000000</v>
      </c>
      <c r="F41" s="62" t="s">
        <v>337</v>
      </c>
    </row>
    <row r="42" spans="1:6" ht="46.5" x14ac:dyDescent="0.35">
      <c r="A42" s="60" t="s">
        <v>55</v>
      </c>
      <c r="B42" s="65">
        <v>44295</v>
      </c>
      <c r="C42" s="66" t="s">
        <v>336</v>
      </c>
      <c r="D42" s="67">
        <v>224000</v>
      </c>
      <c r="E42" s="68">
        <v>244300000</v>
      </c>
      <c r="F42" s="66" t="s">
        <v>389</v>
      </c>
    </row>
    <row r="43" spans="1:6" ht="46.5" x14ac:dyDescent="0.35">
      <c r="A43" s="60" t="s">
        <v>56</v>
      </c>
      <c r="B43" s="65">
        <v>44323</v>
      </c>
      <c r="C43" s="66" t="s">
        <v>336</v>
      </c>
      <c r="D43" s="67">
        <v>73400</v>
      </c>
      <c r="E43" s="68">
        <v>83600000</v>
      </c>
      <c r="F43" s="66" t="s">
        <v>390</v>
      </c>
    </row>
    <row r="44" spans="1:6" ht="77.5" x14ac:dyDescent="0.35">
      <c r="A44" s="60" t="s">
        <v>57</v>
      </c>
      <c r="B44" s="65">
        <v>44277</v>
      </c>
      <c r="C44" s="66" t="s">
        <v>374</v>
      </c>
      <c r="D44" s="67">
        <v>14000</v>
      </c>
      <c r="E44" s="68">
        <v>12800000</v>
      </c>
      <c r="F44" s="66" t="s">
        <v>391</v>
      </c>
    </row>
    <row r="45" spans="1:6" ht="29" x14ac:dyDescent="0.35">
      <c r="A45" s="60" t="s">
        <v>58</v>
      </c>
      <c r="B45" s="140">
        <v>44405</v>
      </c>
      <c r="C45" s="142" t="s">
        <v>374</v>
      </c>
      <c r="D45" s="143">
        <v>117400</v>
      </c>
      <c r="E45" s="144">
        <v>777000</v>
      </c>
      <c r="F45" s="141" t="s">
        <v>487</v>
      </c>
    </row>
    <row r="46" spans="1:6" x14ac:dyDescent="0.35">
      <c r="A46" s="60" t="s">
        <v>59</v>
      </c>
      <c r="B46" s="70"/>
      <c r="C46" s="70"/>
      <c r="D46" s="70"/>
      <c r="E46" s="70"/>
      <c r="F46" s="70"/>
    </row>
    <row r="47" spans="1:6" ht="62" x14ac:dyDescent="0.35">
      <c r="A47" s="60" t="s">
        <v>60</v>
      </c>
      <c r="B47" s="61">
        <v>44363</v>
      </c>
      <c r="C47" s="62" t="s">
        <v>336</v>
      </c>
      <c r="D47" s="63">
        <v>138000</v>
      </c>
      <c r="E47" s="64">
        <v>80000000</v>
      </c>
      <c r="F47" s="62" t="s">
        <v>392</v>
      </c>
    </row>
    <row r="48" spans="1:6" ht="46.5" x14ac:dyDescent="0.35">
      <c r="A48" s="60" t="s">
        <v>61</v>
      </c>
      <c r="B48" s="65">
        <v>44277</v>
      </c>
      <c r="C48" s="66" t="s">
        <v>299</v>
      </c>
      <c r="D48" s="67">
        <v>800000</v>
      </c>
      <c r="E48" s="68">
        <v>626000000</v>
      </c>
      <c r="F48" s="66" t="s">
        <v>393</v>
      </c>
    </row>
    <row r="49" spans="1:6" ht="46.5" x14ac:dyDescent="0.35">
      <c r="A49" s="60" t="s">
        <v>62</v>
      </c>
      <c r="B49" s="154">
        <v>44377</v>
      </c>
      <c r="C49" s="50" t="s">
        <v>336</v>
      </c>
      <c r="D49" s="56">
        <v>35000</v>
      </c>
      <c r="E49" s="52">
        <v>10300000</v>
      </c>
      <c r="F49" s="50" t="s">
        <v>394</v>
      </c>
    </row>
    <row r="50" spans="1:6" ht="31" x14ac:dyDescent="0.35">
      <c r="A50" s="60" t="s">
        <v>63</v>
      </c>
      <c r="B50" s="61">
        <v>44357</v>
      </c>
      <c r="C50" s="62" t="s">
        <v>299</v>
      </c>
      <c r="D50" s="63">
        <v>114500</v>
      </c>
      <c r="E50" s="64">
        <v>109500000</v>
      </c>
      <c r="F50" s="62" t="s">
        <v>395</v>
      </c>
    </row>
    <row r="51" spans="1:6" ht="31" x14ac:dyDescent="0.35">
      <c r="A51" s="60" t="s">
        <v>65</v>
      </c>
      <c r="B51" s="65">
        <v>44295</v>
      </c>
      <c r="C51" s="66" t="s">
        <v>299</v>
      </c>
      <c r="D51" s="67">
        <v>7200</v>
      </c>
      <c r="E51" s="68">
        <v>4700000</v>
      </c>
      <c r="F51" s="66" t="s">
        <v>396</v>
      </c>
    </row>
    <row r="52" spans="1:6" ht="31" x14ac:dyDescent="0.35">
      <c r="A52" s="60" t="s">
        <v>66</v>
      </c>
      <c r="B52" s="65">
        <v>44351</v>
      </c>
      <c r="C52" s="66" t="s">
        <v>299</v>
      </c>
      <c r="D52" s="67">
        <v>140000</v>
      </c>
      <c r="E52" s="68">
        <v>115400000</v>
      </c>
      <c r="F52" s="66" t="s">
        <v>397</v>
      </c>
    </row>
    <row r="53" spans="1:6" ht="46.5" x14ac:dyDescent="0.35">
      <c r="A53" s="60" t="s">
        <v>67</v>
      </c>
      <c r="B53" s="65">
        <v>44314</v>
      </c>
      <c r="C53" s="66" t="s">
        <v>299</v>
      </c>
      <c r="D53" s="67">
        <v>92000</v>
      </c>
      <c r="E53" s="68">
        <v>68600000</v>
      </c>
      <c r="F53" s="66" t="s">
        <v>398</v>
      </c>
    </row>
    <row r="54" spans="1:6" ht="46.5" x14ac:dyDescent="0.35">
      <c r="A54" s="60" t="s">
        <v>68</v>
      </c>
      <c r="B54" s="65">
        <v>44300</v>
      </c>
      <c r="C54" s="66" t="s">
        <v>299</v>
      </c>
      <c r="D54" s="67">
        <v>36300</v>
      </c>
      <c r="E54" s="68">
        <v>18600000</v>
      </c>
      <c r="F54" s="66" t="s">
        <v>399</v>
      </c>
    </row>
  </sheetData>
  <mergeCells count="1">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A62AC-0269-4F69-856F-27E22261F822}">
  <dimension ref="A1:I55"/>
  <sheetViews>
    <sheetView zoomScale="89" zoomScaleNormal="89" workbookViewId="0">
      <pane ySplit="2" topLeftCell="A3" activePane="bottomLeft" state="frozen"/>
      <selection pane="bottomLeft" activeCell="I26" sqref="I26"/>
    </sheetView>
  </sheetViews>
  <sheetFormatPr defaultRowHeight="14.5" x14ac:dyDescent="0.35"/>
  <cols>
    <col min="2" max="2" width="12" customWidth="1"/>
    <col min="3" max="3" width="14.453125" customWidth="1"/>
    <col min="4" max="4" width="19" customWidth="1"/>
    <col min="5" max="5" width="12.26953125" customWidth="1"/>
    <col min="6" max="6" width="27" customWidth="1"/>
    <col min="7" max="7" width="15.54296875" customWidth="1"/>
    <col min="8" max="8" width="15" customWidth="1"/>
    <col min="9" max="9" width="28.7265625" customWidth="1"/>
  </cols>
  <sheetData>
    <row r="1" spans="1:9" ht="28.5" customHeight="1" x14ac:dyDescent="0.35">
      <c r="A1" s="152" t="s">
        <v>102</v>
      </c>
      <c r="B1" s="152"/>
      <c r="C1" s="152"/>
      <c r="D1" s="152"/>
      <c r="E1" s="152"/>
      <c r="F1" s="152"/>
      <c r="G1" s="152"/>
      <c r="H1" s="152"/>
      <c r="I1" s="152"/>
    </row>
    <row r="2" spans="1:9" ht="43.5" x14ac:dyDescent="0.35">
      <c r="A2" s="35" t="s">
        <v>0</v>
      </c>
      <c r="B2" s="35" t="s">
        <v>70</v>
      </c>
      <c r="C2" s="35" t="s">
        <v>71</v>
      </c>
      <c r="D2" s="35" t="s">
        <v>72</v>
      </c>
      <c r="E2" s="42" t="s">
        <v>103</v>
      </c>
      <c r="F2" s="36" t="s">
        <v>74</v>
      </c>
      <c r="G2" s="42" t="s">
        <v>75</v>
      </c>
      <c r="H2" s="42" t="s">
        <v>76</v>
      </c>
      <c r="I2" s="35" t="s">
        <v>77</v>
      </c>
    </row>
    <row r="3" spans="1:9" x14ac:dyDescent="0.35">
      <c r="A3" s="35" t="s">
        <v>5</v>
      </c>
      <c r="B3" s="43">
        <v>44377</v>
      </c>
      <c r="C3" s="44">
        <v>35840</v>
      </c>
      <c r="D3" s="45">
        <v>8300010</v>
      </c>
      <c r="E3" s="18" t="s">
        <v>104</v>
      </c>
      <c r="F3" s="18" t="s">
        <v>105</v>
      </c>
      <c r="G3" s="18" t="s">
        <v>106</v>
      </c>
      <c r="H3" s="18"/>
      <c r="I3" s="46" t="s">
        <v>107</v>
      </c>
    </row>
    <row r="4" spans="1:9" x14ac:dyDescent="0.35">
      <c r="A4" s="35" t="s">
        <v>6</v>
      </c>
      <c r="B4" s="43">
        <v>44364</v>
      </c>
      <c r="C4" s="44">
        <v>366605</v>
      </c>
      <c r="D4" s="45">
        <v>63865029</v>
      </c>
      <c r="E4" s="18" t="s">
        <v>104</v>
      </c>
      <c r="F4" s="119">
        <v>44407</v>
      </c>
      <c r="G4" s="18" t="s">
        <v>108</v>
      </c>
      <c r="H4" s="43">
        <v>44439</v>
      </c>
      <c r="I4" s="18"/>
    </row>
    <row r="5" spans="1:9" x14ac:dyDescent="0.35">
      <c r="A5" s="35" t="s">
        <v>8</v>
      </c>
      <c r="B5" s="18"/>
      <c r="C5" s="18"/>
      <c r="D5" s="18"/>
      <c r="E5" s="18"/>
      <c r="F5" s="18"/>
      <c r="G5" s="18" t="s">
        <v>109</v>
      </c>
      <c r="H5" s="43">
        <v>44377</v>
      </c>
      <c r="I5" s="18"/>
    </row>
    <row r="6" spans="1:9" x14ac:dyDescent="0.35">
      <c r="A6" s="35" t="s">
        <v>10</v>
      </c>
      <c r="B6" s="43">
        <v>44376</v>
      </c>
      <c r="C6" s="44">
        <v>387623</v>
      </c>
      <c r="D6" s="45">
        <v>67324353</v>
      </c>
      <c r="E6" s="18" t="s">
        <v>104</v>
      </c>
      <c r="F6" s="18" t="s">
        <v>110</v>
      </c>
      <c r="G6" s="18"/>
      <c r="H6" s="18"/>
      <c r="I6" s="18"/>
    </row>
    <row r="7" spans="1:9" x14ac:dyDescent="0.35">
      <c r="A7" s="35" t="s">
        <v>12</v>
      </c>
      <c r="B7" s="43">
        <v>44369</v>
      </c>
      <c r="C7" s="44">
        <v>2368546</v>
      </c>
      <c r="D7" s="45">
        <v>403436950</v>
      </c>
      <c r="E7" s="18" t="s">
        <v>104</v>
      </c>
      <c r="F7" s="119">
        <v>44415</v>
      </c>
      <c r="G7" s="18"/>
      <c r="H7" s="18"/>
      <c r="I7" s="18"/>
    </row>
    <row r="8" spans="1:9" x14ac:dyDescent="0.35">
      <c r="A8" s="35" t="s">
        <v>13</v>
      </c>
      <c r="B8" s="43">
        <v>44372</v>
      </c>
      <c r="C8" s="44">
        <v>260000</v>
      </c>
      <c r="D8" s="45">
        <v>45700000</v>
      </c>
      <c r="E8" s="18" t="s">
        <v>104</v>
      </c>
      <c r="F8" s="18" t="s">
        <v>111</v>
      </c>
      <c r="G8" s="18"/>
      <c r="H8" s="18"/>
      <c r="I8" s="18"/>
    </row>
    <row r="9" spans="1:9" x14ac:dyDescent="0.35">
      <c r="A9" s="35" t="s">
        <v>15</v>
      </c>
      <c r="B9" s="18"/>
      <c r="C9" s="18"/>
      <c r="D9" s="18"/>
      <c r="E9" s="18"/>
      <c r="F9" s="18"/>
      <c r="G9" s="18"/>
      <c r="H9" s="18"/>
      <c r="I9" s="18"/>
    </row>
    <row r="10" spans="1:9" x14ac:dyDescent="0.35">
      <c r="A10" s="35" t="s">
        <v>18</v>
      </c>
      <c r="B10" s="43">
        <v>44377</v>
      </c>
      <c r="C10" s="44">
        <v>88000</v>
      </c>
      <c r="D10" s="45">
        <v>13000000</v>
      </c>
      <c r="E10" s="18" t="s">
        <v>104</v>
      </c>
      <c r="F10" s="18" t="s">
        <v>112</v>
      </c>
      <c r="G10" s="18"/>
      <c r="H10" s="18"/>
      <c r="I10" s="18"/>
    </row>
    <row r="11" spans="1:9" x14ac:dyDescent="0.35">
      <c r="A11" s="35" t="s">
        <v>20</v>
      </c>
      <c r="B11" s="43">
        <v>44378</v>
      </c>
      <c r="C11" s="44">
        <v>52817</v>
      </c>
      <c r="D11" s="45">
        <v>9968913</v>
      </c>
      <c r="E11" s="18" t="s">
        <v>104</v>
      </c>
      <c r="F11" s="119">
        <v>44405</v>
      </c>
      <c r="G11" s="18"/>
      <c r="H11" s="18"/>
      <c r="I11" s="18"/>
    </row>
    <row r="12" spans="1:9" x14ac:dyDescent="0.35">
      <c r="A12" s="35" t="s">
        <v>21</v>
      </c>
      <c r="B12" s="43">
        <v>44375</v>
      </c>
      <c r="C12" s="44">
        <v>1699391</v>
      </c>
      <c r="D12" s="45">
        <v>282704954</v>
      </c>
      <c r="E12" s="18" t="s">
        <v>104</v>
      </c>
      <c r="F12" s="119">
        <v>44385</v>
      </c>
      <c r="G12" s="18" t="s">
        <v>113</v>
      </c>
      <c r="H12" s="43">
        <v>44439</v>
      </c>
      <c r="I12" s="18"/>
    </row>
    <row r="13" spans="1:9" x14ac:dyDescent="0.35">
      <c r="A13" s="35" t="s">
        <v>22</v>
      </c>
      <c r="B13" s="37">
        <v>44385</v>
      </c>
      <c r="C13" s="38">
        <v>713782</v>
      </c>
      <c r="D13" s="39">
        <v>121751092</v>
      </c>
      <c r="E13" s="40" t="s">
        <v>104</v>
      </c>
      <c r="F13" s="41" t="s">
        <v>114</v>
      </c>
      <c r="G13" s="18" t="s">
        <v>115</v>
      </c>
      <c r="H13" s="43">
        <v>44439</v>
      </c>
      <c r="I13" s="18"/>
    </row>
    <row r="14" spans="1:9" x14ac:dyDescent="0.35">
      <c r="A14" s="35" t="s">
        <v>23</v>
      </c>
      <c r="B14" s="37">
        <v>44379</v>
      </c>
      <c r="C14" s="38">
        <v>12183</v>
      </c>
      <c r="D14" s="39">
        <v>2589856</v>
      </c>
      <c r="E14" s="40" t="s">
        <v>104</v>
      </c>
      <c r="F14" s="41">
        <v>44393</v>
      </c>
      <c r="G14" s="18"/>
      <c r="H14" s="18"/>
      <c r="I14" s="18"/>
    </row>
    <row r="15" spans="1:9" x14ac:dyDescent="0.35">
      <c r="A15" s="35" t="s">
        <v>24</v>
      </c>
      <c r="B15" s="37">
        <v>44369</v>
      </c>
      <c r="C15" s="38">
        <v>69615</v>
      </c>
      <c r="D15" s="39">
        <v>15940905</v>
      </c>
      <c r="E15" s="40" t="s">
        <v>104</v>
      </c>
      <c r="F15" s="41">
        <v>44417</v>
      </c>
      <c r="G15" s="18"/>
      <c r="H15" s="18"/>
      <c r="I15" s="18"/>
    </row>
    <row r="16" spans="1:9" x14ac:dyDescent="0.35">
      <c r="A16" s="35" t="s">
        <v>25</v>
      </c>
      <c r="B16" s="37">
        <v>44375</v>
      </c>
      <c r="C16" s="38">
        <v>138273</v>
      </c>
      <c r="D16" s="39">
        <v>27265593</v>
      </c>
      <c r="E16" s="40" t="s">
        <v>104</v>
      </c>
      <c r="F16" s="41" t="s">
        <v>112</v>
      </c>
      <c r="G16" s="18"/>
      <c r="H16" s="18"/>
      <c r="I16" s="18"/>
    </row>
    <row r="17" spans="1:9" x14ac:dyDescent="0.35">
      <c r="A17" s="35" t="s">
        <v>26</v>
      </c>
      <c r="B17" s="18"/>
      <c r="C17" s="18"/>
      <c r="D17" s="18"/>
      <c r="E17" s="18"/>
      <c r="F17" s="18"/>
      <c r="G17" s="18"/>
      <c r="H17" s="18"/>
      <c r="I17" s="18"/>
    </row>
    <row r="18" spans="1:9" x14ac:dyDescent="0.35">
      <c r="A18" s="35" t="s">
        <v>28</v>
      </c>
      <c r="B18" s="43">
        <v>44377</v>
      </c>
      <c r="C18" s="44">
        <v>947592</v>
      </c>
      <c r="D18" s="45">
        <v>151284158</v>
      </c>
      <c r="E18" s="18" t="s">
        <v>104</v>
      </c>
      <c r="F18" s="18" t="s">
        <v>116</v>
      </c>
      <c r="G18" s="18"/>
      <c r="H18" s="18"/>
      <c r="I18" s="18"/>
    </row>
    <row r="19" spans="1:9" x14ac:dyDescent="0.35">
      <c r="A19" s="35" t="s">
        <v>29</v>
      </c>
      <c r="B19" s="43">
        <v>44378</v>
      </c>
      <c r="C19" s="44">
        <v>258860</v>
      </c>
      <c r="D19" s="45">
        <v>40381140</v>
      </c>
      <c r="E19" s="18" t="s">
        <v>104</v>
      </c>
      <c r="F19" s="18" t="s">
        <v>117</v>
      </c>
      <c r="G19" s="18"/>
      <c r="H19" s="18"/>
      <c r="I19" s="18"/>
    </row>
    <row r="20" spans="1:9" x14ac:dyDescent="0.35">
      <c r="A20" s="35" t="s">
        <v>30</v>
      </c>
      <c r="B20" s="43">
        <v>44376</v>
      </c>
      <c r="C20" s="44">
        <v>63000</v>
      </c>
      <c r="D20" s="45">
        <v>14275016</v>
      </c>
      <c r="E20" s="18" t="s">
        <v>104</v>
      </c>
      <c r="F20" s="18" t="s">
        <v>118</v>
      </c>
      <c r="G20" s="18" t="s">
        <v>119</v>
      </c>
      <c r="H20" s="43">
        <v>44408</v>
      </c>
      <c r="I20" s="18"/>
    </row>
    <row r="21" spans="1:9" x14ac:dyDescent="0.35">
      <c r="A21" s="35" t="s">
        <v>31</v>
      </c>
      <c r="B21" s="43">
        <v>44370</v>
      </c>
      <c r="C21" s="44">
        <v>202422</v>
      </c>
      <c r="D21" s="45">
        <v>43275016</v>
      </c>
      <c r="E21" s="18" t="s">
        <v>104</v>
      </c>
      <c r="F21" s="18" t="s">
        <v>120</v>
      </c>
      <c r="G21" s="18"/>
      <c r="H21" s="18"/>
      <c r="I21" s="18"/>
    </row>
    <row r="22" spans="1:9" x14ac:dyDescent="0.35">
      <c r="A22" s="35" t="s">
        <v>32</v>
      </c>
      <c r="B22" s="37">
        <v>44379</v>
      </c>
      <c r="C22" s="38">
        <v>42000</v>
      </c>
      <c r="D22" s="39">
        <v>66150000</v>
      </c>
      <c r="E22" s="40" t="s">
        <v>104</v>
      </c>
      <c r="F22" s="41" t="s">
        <v>121</v>
      </c>
      <c r="G22" s="18"/>
      <c r="H22" s="18"/>
      <c r="I22" s="18"/>
    </row>
    <row r="23" spans="1:9" x14ac:dyDescent="0.35">
      <c r="A23" s="35" t="s">
        <v>33</v>
      </c>
      <c r="B23" s="37">
        <v>44385</v>
      </c>
      <c r="C23" s="38">
        <v>557323</v>
      </c>
      <c r="D23" s="39">
        <v>85445245</v>
      </c>
      <c r="E23" s="40" t="s">
        <v>104</v>
      </c>
      <c r="F23" s="41">
        <v>44411</v>
      </c>
      <c r="G23" s="18" t="s">
        <v>122</v>
      </c>
      <c r="H23" s="43">
        <v>44408</v>
      </c>
      <c r="I23" s="18"/>
    </row>
    <row r="24" spans="1:9" x14ac:dyDescent="0.35">
      <c r="A24" s="35" t="s">
        <v>34</v>
      </c>
      <c r="B24" s="43">
        <v>44378</v>
      </c>
      <c r="C24" s="44">
        <v>271484</v>
      </c>
      <c r="D24" s="45">
        <v>55778789</v>
      </c>
      <c r="E24" s="18" t="s">
        <v>104</v>
      </c>
      <c r="F24" s="18" t="s">
        <v>123</v>
      </c>
      <c r="G24" s="18" t="s">
        <v>115</v>
      </c>
      <c r="H24" s="43">
        <v>44439</v>
      </c>
      <c r="I24" s="18"/>
    </row>
    <row r="25" spans="1:9" x14ac:dyDescent="0.35">
      <c r="A25" s="35" t="s">
        <v>35</v>
      </c>
      <c r="B25" s="37">
        <v>44383</v>
      </c>
      <c r="C25" s="38">
        <v>87842</v>
      </c>
      <c r="D25" s="39">
        <v>16067251</v>
      </c>
      <c r="E25" s="40" t="s">
        <v>104</v>
      </c>
      <c r="F25" s="41">
        <v>44418</v>
      </c>
      <c r="G25" s="18" t="s">
        <v>124</v>
      </c>
      <c r="H25" s="43">
        <v>44408</v>
      </c>
      <c r="I25" s="18"/>
    </row>
    <row r="26" spans="1:9" ht="29" x14ac:dyDescent="0.35">
      <c r="A26" s="35" t="s">
        <v>36</v>
      </c>
      <c r="B26" s="18"/>
      <c r="C26" s="18"/>
      <c r="D26" s="18"/>
      <c r="E26" s="18"/>
      <c r="F26" s="18"/>
      <c r="G26" s="20" t="s">
        <v>125</v>
      </c>
      <c r="H26" s="18"/>
      <c r="I26" s="20" t="s">
        <v>126</v>
      </c>
    </row>
    <row r="27" spans="1:9" x14ac:dyDescent="0.35">
      <c r="A27" s="35" t="s">
        <v>37</v>
      </c>
      <c r="B27" s="18"/>
      <c r="C27" s="18"/>
      <c r="D27" s="18"/>
      <c r="E27" s="18"/>
      <c r="F27" s="18"/>
      <c r="G27" s="18"/>
      <c r="H27" s="43">
        <v>44439</v>
      </c>
      <c r="I27" s="18"/>
    </row>
    <row r="28" spans="1:9" x14ac:dyDescent="0.35">
      <c r="A28" s="35" t="s">
        <v>38</v>
      </c>
      <c r="B28" s="43">
        <v>44375</v>
      </c>
      <c r="C28" s="44">
        <v>337516</v>
      </c>
      <c r="D28" s="45">
        <v>56161577</v>
      </c>
      <c r="E28" s="18" t="s">
        <v>104</v>
      </c>
      <c r="F28" s="18" t="s">
        <v>127</v>
      </c>
      <c r="G28" s="18"/>
      <c r="H28" s="18"/>
      <c r="I28" s="18"/>
    </row>
    <row r="29" spans="1:9" x14ac:dyDescent="0.35">
      <c r="A29" s="35" t="s">
        <v>39</v>
      </c>
      <c r="B29" s="43">
        <v>44368</v>
      </c>
      <c r="C29" s="44">
        <v>205000</v>
      </c>
      <c r="D29" s="45">
        <v>39500000</v>
      </c>
      <c r="E29" s="18" t="s">
        <v>104</v>
      </c>
      <c r="F29" s="43">
        <v>44379</v>
      </c>
      <c r="G29" s="18"/>
      <c r="H29" s="18"/>
      <c r="I29" s="18"/>
    </row>
    <row r="30" spans="1:9" x14ac:dyDescent="0.35">
      <c r="A30" s="35" t="s">
        <v>41</v>
      </c>
      <c r="B30" s="43">
        <v>44375</v>
      </c>
      <c r="C30" s="44">
        <v>46484</v>
      </c>
      <c r="D30" s="45">
        <v>8139864</v>
      </c>
      <c r="E30" s="18" t="s">
        <v>104</v>
      </c>
      <c r="F30" s="18" t="s">
        <v>128</v>
      </c>
      <c r="G30" s="18" t="s">
        <v>129</v>
      </c>
      <c r="H30" s="43">
        <v>44408</v>
      </c>
      <c r="I30" s="18"/>
    </row>
    <row r="31" spans="1:9" x14ac:dyDescent="0.35">
      <c r="A31" s="35" t="s">
        <v>43</v>
      </c>
      <c r="B31" s="43">
        <v>44376</v>
      </c>
      <c r="C31" s="44">
        <v>767102</v>
      </c>
      <c r="D31" s="45">
        <v>138436659</v>
      </c>
      <c r="E31" s="18" t="s">
        <v>104</v>
      </c>
      <c r="F31" s="18" t="s">
        <v>130</v>
      </c>
      <c r="G31" s="18"/>
      <c r="H31" s="18"/>
      <c r="I31" s="18"/>
    </row>
    <row r="32" spans="1:9" x14ac:dyDescent="0.35">
      <c r="A32" s="35" t="s">
        <v>45</v>
      </c>
      <c r="B32" s="18"/>
      <c r="C32" s="18"/>
      <c r="D32" s="18"/>
      <c r="E32" s="18"/>
      <c r="F32" s="18"/>
      <c r="G32" s="18" t="s">
        <v>106</v>
      </c>
      <c r="H32" s="43">
        <v>44347</v>
      </c>
      <c r="I32" s="18"/>
    </row>
    <row r="33" spans="1:9" x14ac:dyDescent="0.35">
      <c r="A33" s="35" t="s">
        <v>46</v>
      </c>
      <c r="B33" s="37">
        <v>44391</v>
      </c>
      <c r="C33" s="38">
        <v>67377</v>
      </c>
      <c r="D33" s="39">
        <v>11292554</v>
      </c>
      <c r="E33" s="40" t="s">
        <v>104</v>
      </c>
      <c r="F33" s="41">
        <v>44417</v>
      </c>
      <c r="G33" s="18" t="s">
        <v>129</v>
      </c>
      <c r="H33" s="43">
        <v>44408</v>
      </c>
      <c r="I33" s="18"/>
    </row>
    <row r="34" spans="1:9" x14ac:dyDescent="0.35">
      <c r="A34" s="35" t="s">
        <v>47</v>
      </c>
      <c r="B34" s="43">
        <v>44369</v>
      </c>
      <c r="C34" s="44">
        <v>33683</v>
      </c>
      <c r="D34" s="45">
        <v>6352389</v>
      </c>
      <c r="E34" s="18" t="s">
        <v>104</v>
      </c>
      <c r="F34" s="18" t="s">
        <v>131</v>
      </c>
      <c r="G34" s="18" t="s">
        <v>132</v>
      </c>
      <c r="H34" s="43">
        <v>44408</v>
      </c>
      <c r="I34" s="18"/>
    </row>
    <row r="35" spans="1:9" x14ac:dyDescent="0.35">
      <c r="A35" s="35" t="s">
        <v>48</v>
      </c>
      <c r="B35" s="43">
        <v>44368</v>
      </c>
      <c r="C35" s="44">
        <v>435000</v>
      </c>
      <c r="D35" s="45">
        <v>76900000</v>
      </c>
      <c r="E35" s="18" t="s">
        <v>104</v>
      </c>
      <c r="F35" s="18" t="s">
        <v>133</v>
      </c>
      <c r="G35" s="18" t="s">
        <v>134</v>
      </c>
      <c r="H35" s="43">
        <v>44408</v>
      </c>
      <c r="I35" s="18"/>
    </row>
    <row r="36" spans="1:9" x14ac:dyDescent="0.35">
      <c r="A36" s="35" t="s">
        <v>49</v>
      </c>
      <c r="B36" s="43">
        <v>44378</v>
      </c>
      <c r="C36" s="44">
        <v>267873</v>
      </c>
      <c r="D36" s="45">
        <v>41726814</v>
      </c>
      <c r="E36" s="18" t="s">
        <v>104</v>
      </c>
      <c r="F36" s="18" t="s">
        <v>123</v>
      </c>
      <c r="G36" s="18"/>
      <c r="H36" s="18"/>
      <c r="I36" s="18"/>
    </row>
    <row r="37" spans="1:9" x14ac:dyDescent="0.35">
      <c r="A37" s="35" t="s">
        <v>50</v>
      </c>
      <c r="B37" s="18"/>
      <c r="C37" s="18"/>
      <c r="D37" s="18"/>
      <c r="E37" s="18"/>
      <c r="F37" s="18"/>
      <c r="G37" s="18"/>
      <c r="H37" s="18"/>
      <c r="I37" s="18"/>
    </row>
    <row r="38" spans="1:9" ht="46.5" x14ac:dyDescent="0.35">
      <c r="A38" s="35" t="s">
        <v>51</v>
      </c>
      <c r="B38" s="37">
        <v>44383</v>
      </c>
      <c r="C38" s="38">
        <v>1597000</v>
      </c>
      <c r="D38" s="39">
        <v>226000000</v>
      </c>
      <c r="E38" s="40" t="s">
        <v>104</v>
      </c>
      <c r="F38" s="47" t="s">
        <v>135</v>
      </c>
      <c r="G38" s="18" t="s">
        <v>136</v>
      </c>
      <c r="H38" s="43">
        <v>44408</v>
      </c>
      <c r="I38" s="18"/>
    </row>
    <row r="39" spans="1:9" x14ac:dyDescent="0.35">
      <c r="A39" s="35" t="s">
        <v>52</v>
      </c>
      <c r="B39" s="43">
        <v>44368</v>
      </c>
      <c r="C39" s="44">
        <v>774300</v>
      </c>
      <c r="D39" s="45">
        <v>128200000</v>
      </c>
      <c r="E39" s="18" t="s">
        <v>104</v>
      </c>
      <c r="F39" s="43">
        <v>44399</v>
      </c>
      <c r="G39" s="18" t="s">
        <v>137</v>
      </c>
      <c r="H39" s="43">
        <v>44408</v>
      </c>
      <c r="I39" s="18"/>
    </row>
    <row r="40" spans="1:9" ht="29" x14ac:dyDescent="0.35">
      <c r="A40" s="35" t="s">
        <v>53</v>
      </c>
      <c r="B40" s="43">
        <v>44375</v>
      </c>
      <c r="C40" s="44">
        <v>230700</v>
      </c>
      <c r="D40" s="45">
        <v>41509744</v>
      </c>
      <c r="E40" s="18" t="s">
        <v>104</v>
      </c>
      <c r="F40" s="18" t="s">
        <v>138</v>
      </c>
      <c r="G40" s="18" t="s">
        <v>139</v>
      </c>
      <c r="H40" s="18"/>
      <c r="I40" s="20" t="s">
        <v>140</v>
      </c>
    </row>
    <row r="41" spans="1:9" x14ac:dyDescent="0.35">
      <c r="A41" s="35" t="s">
        <v>54</v>
      </c>
      <c r="B41" s="43">
        <v>44376</v>
      </c>
      <c r="C41" s="44">
        <v>465145</v>
      </c>
      <c r="D41" s="45">
        <v>66509992</v>
      </c>
      <c r="E41" s="18" t="s">
        <v>104</v>
      </c>
      <c r="F41" s="18" t="s">
        <v>141</v>
      </c>
      <c r="G41" s="18"/>
      <c r="H41" s="18"/>
      <c r="I41" s="18"/>
    </row>
    <row r="42" spans="1:9" x14ac:dyDescent="0.35">
      <c r="A42" s="35" t="s">
        <v>55</v>
      </c>
      <c r="B42" s="37">
        <v>44379</v>
      </c>
      <c r="C42" s="38">
        <v>954306</v>
      </c>
      <c r="D42" s="39">
        <v>158298355</v>
      </c>
      <c r="E42" s="40" t="s">
        <v>104</v>
      </c>
      <c r="F42" s="41" t="s">
        <v>142</v>
      </c>
      <c r="G42" s="18" t="s">
        <v>143</v>
      </c>
      <c r="H42" s="43">
        <v>44408</v>
      </c>
      <c r="I42" s="18"/>
    </row>
    <row r="43" spans="1:9" x14ac:dyDescent="0.35">
      <c r="A43" s="35" t="s">
        <v>57</v>
      </c>
      <c r="B43" s="43">
        <v>44394</v>
      </c>
      <c r="C43" s="44">
        <v>86210</v>
      </c>
      <c r="D43" s="45">
        <v>12618368</v>
      </c>
      <c r="E43" s="18" t="s">
        <v>104</v>
      </c>
      <c r="F43" s="119">
        <v>44380</v>
      </c>
      <c r="G43" s="18"/>
      <c r="H43" s="18"/>
      <c r="I43" s="18"/>
    </row>
    <row r="44" spans="1:9" x14ac:dyDescent="0.35">
      <c r="A44" s="35" t="s">
        <v>58</v>
      </c>
      <c r="B44" s="43">
        <v>44368</v>
      </c>
      <c r="C44" s="44">
        <v>1127324</v>
      </c>
      <c r="D44" s="45">
        <v>211911700</v>
      </c>
      <c r="E44" s="18" t="s">
        <v>104</v>
      </c>
      <c r="F44" s="18" t="s">
        <v>144</v>
      </c>
      <c r="G44" s="18" t="s">
        <v>145</v>
      </c>
      <c r="H44" s="43">
        <v>44408</v>
      </c>
      <c r="I44" s="18"/>
    </row>
    <row r="45" spans="1:9" x14ac:dyDescent="0.35">
      <c r="A45" s="35" t="s">
        <v>59</v>
      </c>
      <c r="B45" s="37">
        <v>44391</v>
      </c>
      <c r="C45" s="38">
        <v>34000</v>
      </c>
      <c r="D45" s="39">
        <v>5432200</v>
      </c>
      <c r="E45" s="40" t="s">
        <v>104</v>
      </c>
      <c r="F45" s="41">
        <v>44430</v>
      </c>
      <c r="G45" s="18"/>
      <c r="H45" s="18"/>
      <c r="I45" s="18"/>
    </row>
    <row r="46" spans="1:9" x14ac:dyDescent="0.35">
      <c r="A46" s="35" t="s">
        <v>60</v>
      </c>
      <c r="B46" s="43">
        <v>44370</v>
      </c>
      <c r="C46" s="44">
        <v>486009</v>
      </c>
      <c r="D46" s="45">
        <v>67953881</v>
      </c>
      <c r="E46" s="18" t="s">
        <v>104</v>
      </c>
      <c r="F46" s="18" t="s">
        <v>146</v>
      </c>
      <c r="G46" s="18"/>
      <c r="H46" s="18"/>
      <c r="I46" s="18"/>
    </row>
    <row r="47" spans="1:9" x14ac:dyDescent="0.35">
      <c r="A47" s="35" t="s">
        <v>61</v>
      </c>
      <c r="B47" s="43">
        <v>44376</v>
      </c>
      <c r="C47" s="44">
        <v>1127324</v>
      </c>
      <c r="D47" s="45">
        <v>211991700</v>
      </c>
      <c r="E47" s="18" t="s">
        <v>104</v>
      </c>
      <c r="F47" s="18" t="s">
        <v>144</v>
      </c>
      <c r="G47" s="18"/>
      <c r="H47" s="18"/>
      <c r="I47" s="18"/>
    </row>
    <row r="48" spans="1:9" x14ac:dyDescent="0.35">
      <c r="A48" s="35" t="s">
        <v>62</v>
      </c>
      <c r="B48" s="37">
        <v>44379</v>
      </c>
      <c r="C48" s="38">
        <v>76534</v>
      </c>
      <c r="D48" s="39">
        <v>13604609</v>
      </c>
      <c r="E48" s="40" t="s">
        <v>104</v>
      </c>
      <c r="F48" s="41">
        <v>44402</v>
      </c>
      <c r="G48" s="18"/>
      <c r="H48" s="18"/>
      <c r="I48" s="18"/>
    </row>
    <row r="49" spans="1:9" x14ac:dyDescent="0.35">
      <c r="A49" s="35" t="s">
        <v>63</v>
      </c>
      <c r="B49" s="43">
        <v>44368</v>
      </c>
      <c r="C49" s="44">
        <v>367106</v>
      </c>
      <c r="D49" s="45">
        <v>59880753</v>
      </c>
      <c r="E49" s="18" t="s">
        <v>104</v>
      </c>
      <c r="F49" s="119">
        <v>44393</v>
      </c>
      <c r="G49" s="18"/>
      <c r="H49" s="18" t="s">
        <v>129</v>
      </c>
      <c r="I49" s="43">
        <v>44408</v>
      </c>
    </row>
    <row r="50" spans="1:9" x14ac:dyDescent="0.35">
      <c r="A50" s="35" t="s">
        <v>64</v>
      </c>
      <c r="B50" s="37">
        <v>44389</v>
      </c>
      <c r="C50" s="38">
        <v>12380</v>
      </c>
      <c r="D50" s="39">
        <v>2122599</v>
      </c>
      <c r="E50" s="40" t="s">
        <v>104</v>
      </c>
      <c r="F50" s="41">
        <v>44401</v>
      </c>
      <c r="G50" s="18"/>
      <c r="H50" s="18"/>
      <c r="I50" s="18"/>
    </row>
    <row r="51" spans="1:9" x14ac:dyDescent="0.35">
      <c r="A51" s="35" t="s">
        <v>65</v>
      </c>
      <c r="B51" s="37">
        <v>44364</v>
      </c>
      <c r="C51" s="38">
        <v>38467</v>
      </c>
      <c r="D51" s="39">
        <v>5902561</v>
      </c>
      <c r="E51" s="40" t="s">
        <v>104</v>
      </c>
      <c r="F51" s="41">
        <v>44421</v>
      </c>
      <c r="G51" s="18" t="s">
        <v>119</v>
      </c>
      <c r="H51" s="43">
        <v>44408</v>
      </c>
      <c r="I51" s="18"/>
    </row>
    <row r="52" spans="1:9" x14ac:dyDescent="0.35">
      <c r="A52" s="35" t="s">
        <v>66</v>
      </c>
      <c r="B52" s="43">
        <v>44364</v>
      </c>
      <c r="C52" s="44">
        <v>521584</v>
      </c>
      <c r="D52" s="45">
        <v>85496236</v>
      </c>
      <c r="E52" s="18" t="s">
        <v>104</v>
      </c>
      <c r="F52" s="18" t="s">
        <v>147</v>
      </c>
      <c r="G52" s="18"/>
      <c r="H52" s="18"/>
      <c r="I52" s="18"/>
    </row>
    <row r="53" spans="1:9" ht="29" x14ac:dyDescent="0.35">
      <c r="A53" s="35" t="s">
        <v>67</v>
      </c>
      <c r="B53" s="43">
        <v>44362</v>
      </c>
      <c r="C53" s="44">
        <v>405150</v>
      </c>
      <c r="D53" s="45">
        <v>74261450</v>
      </c>
      <c r="E53" s="18" t="s">
        <v>104</v>
      </c>
      <c r="F53" s="119">
        <v>44394</v>
      </c>
      <c r="G53" s="20" t="s">
        <v>148</v>
      </c>
      <c r="H53" s="18"/>
      <c r="I53" s="20" t="s">
        <v>140</v>
      </c>
    </row>
    <row r="54" spans="1:9" x14ac:dyDescent="0.35">
      <c r="A54" s="35" t="s">
        <v>68</v>
      </c>
      <c r="B54" s="43">
        <v>44372</v>
      </c>
      <c r="C54" s="44">
        <v>156720</v>
      </c>
      <c r="D54" s="45">
        <v>28881154</v>
      </c>
      <c r="E54" s="18" t="s">
        <v>104</v>
      </c>
      <c r="F54" s="18" t="s">
        <v>149</v>
      </c>
      <c r="G54" s="18"/>
      <c r="H54" s="18"/>
      <c r="I54" s="18"/>
    </row>
    <row r="55" spans="1:9" x14ac:dyDescent="0.35">
      <c r="A55" s="35" t="s">
        <v>69</v>
      </c>
      <c r="B55" s="43">
        <v>44371</v>
      </c>
      <c r="C55" s="44">
        <v>16047</v>
      </c>
      <c r="D55" s="45">
        <v>2473802</v>
      </c>
      <c r="E55" s="18" t="s">
        <v>104</v>
      </c>
      <c r="F55" s="18" t="s">
        <v>128</v>
      </c>
      <c r="G55" s="18"/>
      <c r="H55" s="18"/>
      <c r="I55" s="18"/>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567E3-3671-4B97-A2CB-C2AC46EE0C3C}">
  <dimension ref="A1:J57"/>
  <sheetViews>
    <sheetView zoomScale="66" workbookViewId="0">
      <pane ySplit="2" topLeftCell="A3" activePane="bottomLeft" state="frozen"/>
      <selection pane="bottomLeft" activeCell="H2" sqref="H2"/>
    </sheetView>
  </sheetViews>
  <sheetFormatPr defaultColWidth="11.7265625" defaultRowHeight="14.5" x14ac:dyDescent="0.35"/>
  <cols>
    <col min="1" max="3" width="11.7265625" style="1"/>
    <col min="4" max="4" width="15.1796875" style="1" customWidth="1"/>
    <col min="5" max="5" width="11.7265625" style="1"/>
    <col min="6" max="6" width="18.26953125" style="1" customWidth="1"/>
    <col min="7" max="7" width="11.7265625" style="1"/>
    <col min="8" max="8" width="16.453125" style="1" customWidth="1"/>
    <col min="9" max="16384" width="11.7265625" style="1"/>
  </cols>
  <sheetData>
    <row r="1" spans="1:10" ht="29.15" customHeight="1" x14ac:dyDescent="0.35">
      <c r="A1" s="152" t="s">
        <v>102</v>
      </c>
      <c r="B1" s="152"/>
      <c r="C1" s="152"/>
      <c r="D1" s="152"/>
      <c r="E1" s="152"/>
      <c r="F1" s="152"/>
      <c r="G1" s="152"/>
      <c r="H1" s="152"/>
      <c r="I1" s="152"/>
    </row>
    <row r="2" spans="1:10" ht="85.5" customHeight="1" x14ac:dyDescent="0.35">
      <c r="A2" s="29" t="s">
        <v>0</v>
      </c>
      <c r="B2" s="75" t="s">
        <v>70</v>
      </c>
      <c r="C2" s="75" t="s">
        <v>71</v>
      </c>
      <c r="D2" s="75" t="s">
        <v>72</v>
      </c>
      <c r="E2" s="75" t="s">
        <v>150</v>
      </c>
      <c r="F2" s="75" t="s">
        <v>151</v>
      </c>
      <c r="G2" s="29" t="s">
        <v>75</v>
      </c>
      <c r="H2" s="29" t="s">
        <v>152</v>
      </c>
      <c r="I2" s="30" t="s">
        <v>153</v>
      </c>
    </row>
    <row r="3" spans="1:10" ht="29" x14ac:dyDescent="0.35">
      <c r="A3" s="73" t="s">
        <v>5</v>
      </c>
      <c r="B3" s="37">
        <v>44377</v>
      </c>
      <c r="C3" s="38">
        <v>35480</v>
      </c>
      <c r="D3" s="39">
        <v>8300010</v>
      </c>
      <c r="E3" s="40" t="s">
        <v>154</v>
      </c>
      <c r="F3" s="40" t="s">
        <v>155</v>
      </c>
      <c r="G3" s="74" t="s">
        <v>156</v>
      </c>
      <c r="H3" s="20"/>
      <c r="I3" s="20"/>
    </row>
    <row r="4" spans="1:10" x14ac:dyDescent="0.35">
      <c r="A4" s="31" t="s">
        <v>6</v>
      </c>
      <c r="B4" s="76">
        <v>44349</v>
      </c>
      <c r="C4" s="77">
        <v>366778</v>
      </c>
      <c r="D4" s="78">
        <v>63598850</v>
      </c>
      <c r="E4" s="79" t="s">
        <v>154</v>
      </c>
      <c r="F4" s="80">
        <v>44377</v>
      </c>
      <c r="G4" s="20" t="s">
        <v>157</v>
      </c>
      <c r="H4" s="19">
        <v>44439</v>
      </c>
      <c r="I4" s="20"/>
    </row>
    <row r="5" spans="1:10" ht="29" x14ac:dyDescent="0.35">
      <c r="A5" s="31" t="s">
        <v>8</v>
      </c>
      <c r="B5" s="19">
        <v>44356</v>
      </c>
      <c r="C5" s="21">
        <v>114098</v>
      </c>
      <c r="D5" s="28">
        <v>23956843</v>
      </c>
      <c r="E5" s="20" t="s">
        <v>154</v>
      </c>
      <c r="F5" s="20" t="s">
        <v>158</v>
      </c>
      <c r="G5" s="20" t="s">
        <v>159</v>
      </c>
      <c r="H5" s="19">
        <v>44377</v>
      </c>
      <c r="I5" s="20"/>
    </row>
    <row r="6" spans="1:10" x14ac:dyDescent="0.35">
      <c r="A6" s="31" t="s">
        <v>10</v>
      </c>
      <c r="B6" s="19">
        <v>44342</v>
      </c>
      <c r="C6" s="21">
        <v>414636</v>
      </c>
      <c r="D6" s="28">
        <v>71614572</v>
      </c>
      <c r="E6" s="20" t="s">
        <v>154</v>
      </c>
      <c r="F6" s="20" t="s">
        <v>160</v>
      </c>
      <c r="G6" s="20"/>
      <c r="H6" s="20"/>
      <c r="I6" s="20"/>
    </row>
    <row r="7" spans="1:10" x14ac:dyDescent="0.35">
      <c r="A7" s="31" t="s">
        <v>12</v>
      </c>
      <c r="B7" s="19">
        <v>44341</v>
      </c>
      <c r="C7" s="21">
        <v>2417230</v>
      </c>
      <c r="D7" s="28">
        <v>406655731</v>
      </c>
      <c r="E7" s="20" t="s">
        <v>154</v>
      </c>
      <c r="F7" s="20" t="s">
        <v>161</v>
      </c>
      <c r="G7" s="20"/>
      <c r="H7" s="20"/>
      <c r="I7" s="20"/>
    </row>
    <row r="8" spans="1:10" x14ac:dyDescent="0.35">
      <c r="A8" s="31" t="s">
        <v>13</v>
      </c>
      <c r="B8" s="19">
        <v>44342</v>
      </c>
      <c r="C8" s="21">
        <v>250000</v>
      </c>
      <c r="D8" s="28">
        <v>43500000</v>
      </c>
      <c r="E8" s="20" t="s">
        <v>154</v>
      </c>
      <c r="F8" s="20" t="s">
        <v>162</v>
      </c>
      <c r="G8" s="20"/>
      <c r="H8" s="20"/>
      <c r="I8" s="20"/>
    </row>
    <row r="9" spans="1:10" x14ac:dyDescent="0.35">
      <c r="A9" s="31" t="s">
        <v>15</v>
      </c>
      <c r="B9" s="19">
        <v>44350</v>
      </c>
      <c r="C9" s="21">
        <v>218100</v>
      </c>
      <c r="D9" s="28">
        <v>33800000</v>
      </c>
      <c r="E9" s="20" t="s">
        <v>154</v>
      </c>
      <c r="F9" s="32">
        <v>44362</v>
      </c>
      <c r="G9" s="20"/>
      <c r="H9" s="20"/>
      <c r="I9" s="20"/>
      <c r="J9" s="34"/>
    </row>
    <row r="10" spans="1:10" x14ac:dyDescent="0.35">
      <c r="A10" s="31" t="s">
        <v>16</v>
      </c>
      <c r="B10" s="19"/>
      <c r="C10" s="21"/>
      <c r="D10" s="28"/>
      <c r="E10" s="20"/>
      <c r="F10" s="32"/>
      <c r="G10" s="20"/>
      <c r="H10" s="20"/>
      <c r="I10" s="20"/>
    </row>
    <row r="11" spans="1:10" x14ac:dyDescent="0.35">
      <c r="A11" s="31" t="s">
        <v>18</v>
      </c>
      <c r="B11" s="19">
        <v>44336</v>
      </c>
      <c r="C11" s="21">
        <v>88000</v>
      </c>
      <c r="D11" s="28">
        <v>13000000</v>
      </c>
      <c r="E11" s="20" t="s">
        <v>154</v>
      </c>
      <c r="F11" s="20" t="s">
        <v>163</v>
      </c>
      <c r="G11" s="20"/>
      <c r="H11" s="20"/>
      <c r="I11" s="20"/>
    </row>
    <row r="12" spans="1:10" x14ac:dyDescent="0.35">
      <c r="A12" s="31" t="s">
        <v>20</v>
      </c>
      <c r="B12" s="37">
        <v>44350</v>
      </c>
      <c r="C12" s="38">
        <v>56452</v>
      </c>
      <c r="D12" s="39">
        <v>10378566</v>
      </c>
      <c r="E12" s="40" t="s">
        <v>154</v>
      </c>
      <c r="F12" s="81">
        <v>44370</v>
      </c>
      <c r="G12" s="20"/>
      <c r="H12" s="20"/>
      <c r="I12" s="20"/>
    </row>
    <row r="13" spans="1:10" ht="29" x14ac:dyDescent="0.35">
      <c r="A13" s="31" t="s">
        <v>21</v>
      </c>
      <c r="B13" s="19">
        <v>44343</v>
      </c>
      <c r="C13" s="33">
        <v>1728.0650000000001</v>
      </c>
      <c r="D13" s="28">
        <v>286707058</v>
      </c>
      <c r="E13" s="20" t="s">
        <v>154</v>
      </c>
      <c r="F13" s="20" t="s">
        <v>164</v>
      </c>
      <c r="G13" s="20" t="s">
        <v>165</v>
      </c>
      <c r="H13" s="19">
        <v>44377</v>
      </c>
      <c r="I13" s="20"/>
    </row>
    <row r="14" spans="1:10" ht="29" x14ac:dyDescent="0.35">
      <c r="A14" s="31" t="s">
        <v>22</v>
      </c>
      <c r="B14" s="19">
        <v>44354</v>
      </c>
      <c r="C14" s="21">
        <v>729973</v>
      </c>
      <c r="D14" s="28">
        <v>134912235</v>
      </c>
      <c r="E14" s="20" t="s">
        <v>154</v>
      </c>
      <c r="F14" s="20" t="s">
        <v>166</v>
      </c>
      <c r="G14" s="20" t="s">
        <v>167</v>
      </c>
      <c r="H14" s="19">
        <v>44439</v>
      </c>
      <c r="I14" s="20"/>
    </row>
    <row r="15" spans="1:10" x14ac:dyDescent="0.35">
      <c r="A15" s="31" t="s">
        <v>23</v>
      </c>
      <c r="B15" s="19">
        <v>44351</v>
      </c>
      <c r="C15" s="21">
        <v>12146</v>
      </c>
      <c r="D15" s="28">
        <v>2544215</v>
      </c>
      <c r="E15" s="20" t="s">
        <v>154</v>
      </c>
      <c r="F15" s="32">
        <v>44365</v>
      </c>
      <c r="G15" s="20"/>
      <c r="H15" s="20"/>
      <c r="I15" s="20"/>
    </row>
    <row r="16" spans="1:10" x14ac:dyDescent="0.35">
      <c r="A16" s="31" t="s">
        <v>24</v>
      </c>
      <c r="B16" s="19">
        <v>44334</v>
      </c>
      <c r="C16" s="21">
        <v>69590</v>
      </c>
      <c r="D16" s="28">
        <v>15959854</v>
      </c>
      <c r="E16" s="20" t="s">
        <v>154</v>
      </c>
      <c r="F16" s="32">
        <v>44389</v>
      </c>
      <c r="G16" s="20"/>
      <c r="H16" s="20"/>
      <c r="I16" s="20"/>
    </row>
    <row r="17" spans="1:9" x14ac:dyDescent="0.35">
      <c r="A17" s="31" t="s">
        <v>25</v>
      </c>
      <c r="B17" s="19">
        <v>44344</v>
      </c>
      <c r="C17" s="21">
        <v>139304</v>
      </c>
      <c r="D17" s="28">
        <v>27274378</v>
      </c>
      <c r="E17" s="20" t="s">
        <v>154</v>
      </c>
      <c r="F17" s="20" t="s">
        <v>163</v>
      </c>
      <c r="G17" s="20"/>
      <c r="H17" s="20"/>
      <c r="I17" s="20"/>
    </row>
    <row r="18" spans="1:9" x14ac:dyDescent="0.35">
      <c r="A18" s="31" t="s">
        <v>26</v>
      </c>
      <c r="B18" s="153" t="s">
        <v>168</v>
      </c>
      <c r="C18" s="153"/>
      <c r="D18" s="153"/>
      <c r="E18" s="153"/>
      <c r="F18" s="153"/>
      <c r="G18" s="20"/>
      <c r="H18" s="20"/>
      <c r="I18" s="20"/>
    </row>
    <row r="19" spans="1:9" x14ac:dyDescent="0.35">
      <c r="A19" s="31" t="s">
        <v>28</v>
      </c>
      <c r="B19" s="19">
        <v>44351</v>
      </c>
      <c r="C19" s="21">
        <v>998143</v>
      </c>
      <c r="D19" s="28">
        <v>154077089</v>
      </c>
      <c r="E19" s="20" t="s">
        <v>154</v>
      </c>
      <c r="F19" s="20" t="s">
        <v>169</v>
      </c>
      <c r="G19" s="20"/>
      <c r="H19" s="20"/>
      <c r="I19" s="20"/>
    </row>
    <row r="20" spans="1:9" ht="43.5" x14ac:dyDescent="0.35">
      <c r="A20" s="31" t="s">
        <v>29</v>
      </c>
      <c r="B20" s="19">
        <v>44348</v>
      </c>
      <c r="C20" s="21">
        <v>270381</v>
      </c>
      <c r="D20" s="20" t="s">
        <v>170</v>
      </c>
      <c r="E20" s="20" t="s">
        <v>154</v>
      </c>
      <c r="F20" s="20" t="s">
        <v>171</v>
      </c>
      <c r="G20" s="20"/>
      <c r="H20" s="20"/>
      <c r="I20" s="20"/>
    </row>
    <row r="21" spans="1:9" x14ac:dyDescent="0.35">
      <c r="A21" s="31" t="s">
        <v>30</v>
      </c>
      <c r="B21" s="19">
        <v>44333</v>
      </c>
      <c r="C21" s="21">
        <v>63000</v>
      </c>
      <c r="D21" s="28">
        <v>14591000</v>
      </c>
      <c r="E21" s="20" t="s">
        <v>154</v>
      </c>
      <c r="F21" s="20" t="s">
        <v>172</v>
      </c>
      <c r="G21" s="20"/>
      <c r="H21" s="20"/>
      <c r="I21" s="20"/>
    </row>
    <row r="22" spans="1:9" x14ac:dyDescent="0.35">
      <c r="A22" s="31" t="s">
        <v>31</v>
      </c>
      <c r="B22" s="19">
        <v>44342</v>
      </c>
      <c r="C22" s="21">
        <v>204461</v>
      </c>
      <c r="D22" s="28">
        <v>43690239</v>
      </c>
      <c r="E22" s="20" t="s">
        <v>154</v>
      </c>
      <c r="F22" s="20" t="s">
        <v>173</v>
      </c>
      <c r="G22" s="20"/>
      <c r="H22" s="20"/>
      <c r="I22" s="20"/>
    </row>
    <row r="23" spans="1:9" x14ac:dyDescent="0.35">
      <c r="A23" s="31" t="s">
        <v>32</v>
      </c>
      <c r="B23" s="19">
        <v>44348</v>
      </c>
      <c r="C23" s="21">
        <v>415000</v>
      </c>
      <c r="D23" s="28">
        <v>65000000</v>
      </c>
      <c r="E23" s="20" t="s">
        <v>154</v>
      </c>
      <c r="F23" s="20" t="s">
        <v>174</v>
      </c>
      <c r="G23" s="20"/>
      <c r="H23" s="20"/>
      <c r="I23" s="20"/>
    </row>
    <row r="24" spans="1:9" ht="29" x14ac:dyDescent="0.35">
      <c r="A24" s="31" t="s">
        <v>33</v>
      </c>
      <c r="B24" s="19">
        <v>44357</v>
      </c>
      <c r="C24" s="21">
        <v>557148</v>
      </c>
      <c r="D24" s="28">
        <v>85225781</v>
      </c>
      <c r="E24" s="20" t="s">
        <v>154</v>
      </c>
      <c r="F24" s="32">
        <v>44379</v>
      </c>
      <c r="G24" s="20" t="s">
        <v>175</v>
      </c>
      <c r="H24" s="19">
        <v>44408</v>
      </c>
      <c r="I24" s="20"/>
    </row>
    <row r="25" spans="1:9" x14ac:dyDescent="0.35">
      <c r="A25" s="31" t="s">
        <v>34</v>
      </c>
      <c r="B25" s="19">
        <v>44344</v>
      </c>
      <c r="C25" s="21">
        <v>336088</v>
      </c>
      <c r="D25" s="28">
        <v>85043579</v>
      </c>
      <c r="E25" s="20" t="s">
        <v>154</v>
      </c>
      <c r="F25" s="20" t="s">
        <v>176</v>
      </c>
      <c r="G25" s="20" t="s">
        <v>177</v>
      </c>
      <c r="H25" s="19">
        <v>44409</v>
      </c>
      <c r="I25" s="20"/>
    </row>
    <row r="26" spans="1:9" ht="29" x14ac:dyDescent="0.35">
      <c r="A26" s="31" t="s">
        <v>35</v>
      </c>
      <c r="B26" s="19">
        <v>44341</v>
      </c>
      <c r="C26" s="21">
        <v>85556</v>
      </c>
      <c r="D26" s="28">
        <v>15559255</v>
      </c>
      <c r="E26" s="20" t="s">
        <v>154</v>
      </c>
      <c r="F26" s="32">
        <v>44357</v>
      </c>
      <c r="G26" s="20" t="s">
        <v>178</v>
      </c>
      <c r="H26" s="19">
        <v>44408</v>
      </c>
      <c r="I26" s="20"/>
    </row>
    <row r="27" spans="1:9" ht="29" x14ac:dyDescent="0.35">
      <c r="A27" s="31" t="s">
        <v>36</v>
      </c>
      <c r="B27" s="19">
        <v>44344</v>
      </c>
      <c r="C27" s="21">
        <v>559083</v>
      </c>
      <c r="D27" s="28">
        <v>114470817</v>
      </c>
      <c r="E27" s="20" t="s">
        <v>154</v>
      </c>
      <c r="F27" s="20" t="s">
        <v>179</v>
      </c>
      <c r="G27" s="20"/>
      <c r="H27" s="20"/>
      <c r="I27" s="20" t="s">
        <v>180</v>
      </c>
    </row>
    <row r="28" spans="1:9" ht="29" x14ac:dyDescent="0.35">
      <c r="A28" s="31" t="s">
        <v>37</v>
      </c>
      <c r="B28" s="37">
        <v>44369</v>
      </c>
      <c r="C28" s="38">
        <v>234000</v>
      </c>
      <c r="D28" s="39">
        <v>45000000</v>
      </c>
      <c r="E28" s="40" t="s">
        <v>104</v>
      </c>
      <c r="F28" s="82" t="s">
        <v>181</v>
      </c>
      <c r="G28" s="20"/>
      <c r="H28" s="20"/>
      <c r="I28" s="20"/>
    </row>
    <row r="29" spans="1:9" x14ac:dyDescent="0.35">
      <c r="A29" s="31" t="s">
        <v>38</v>
      </c>
      <c r="B29" s="19">
        <v>44340</v>
      </c>
      <c r="C29" s="21">
        <v>336830</v>
      </c>
      <c r="D29" s="28">
        <v>56233569</v>
      </c>
      <c r="E29" s="20" t="s">
        <v>154</v>
      </c>
      <c r="F29" s="20" t="s">
        <v>182</v>
      </c>
      <c r="G29" s="20"/>
      <c r="H29" s="20"/>
      <c r="I29" s="20"/>
    </row>
    <row r="30" spans="1:9" x14ac:dyDescent="0.35">
      <c r="A30" s="31" t="s">
        <v>39</v>
      </c>
      <c r="B30" s="19">
        <v>44334</v>
      </c>
      <c r="C30" s="21">
        <v>200000</v>
      </c>
      <c r="D30" s="28">
        <v>39000000</v>
      </c>
      <c r="E30" s="20" t="s">
        <v>154</v>
      </c>
      <c r="F30" s="32">
        <v>44349</v>
      </c>
      <c r="G30" s="20"/>
      <c r="H30" s="20"/>
      <c r="I30" s="20"/>
    </row>
    <row r="31" spans="1:9" x14ac:dyDescent="0.35">
      <c r="A31" s="31" t="s">
        <v>41</v>
      </c>
      <c r="B31" s="19">
        <v>44334</v>
      </c>
      <c r="C31" s="21">
        <v>46484</v>
      </c>
      <c r="D31" s="28">
        <v>8139864</v>
      </c>
      <c r="E31" s="20" t="s">
        <v>154</v>
      </c>
      <c r="F31" s="20" t="s">
        <v>183</v>
      </c>
      <c r="G31" s="20"/>
      <c r="H31" s="20"/>
      <c r="I31" s="20"/>
    </row>
    <row r="32" spans="1:9" x14ac:dyDescent="0.35">
      <c r="A32" s="31" t="s">
        <v>43</v>
      </c>
      <c r="B32" s="19">
        <v>44337</v>
      </c>
      <c r="C32" s="21">
        <v>784261</v>
      </c>
      <c r="D32" s="28">
        <v>41033077</v>
      </c>
      <c r="E32" s="20" t="s">
        <v>154</v>
      </c>
      <c r="F32" s="20" t="s">
        <v>176</v>
      </c>
      <c r="G32" s="20"/>
      <c r="H32" s="20"/>
      <c r="I32" s="20"/>
    </row>
    <row r="33" spans="1:9" ht="29" x14ac:dyDescent="0.35">
      <c r="A33" s="31" t="s">
        <v>45</v>
      </c>
      <c r="B33" s="153" t="s">
        <v>168</v>
      </c>
      <c r="C33" s="153"/>
      <c r="D33" s="153"/>
      <c r="E33" s="153"/>
      <c r="F33" s="153"/>
      <c r="G33" s="20" t="s">
        <v>156</v>
      </c>
      <c r="H33" s="19">
        <v>44346</v>
      </c>
      <c r="I33" s="20"/>
    </row>
    <row r="34" spans="1:9" x14ac:dyDescent="0.35">
      <c r="A34" s="31" t="s">
        <v>46</v>
      </c>
      <c r="B34" s="19">
        <v>44354</v>
      </c>
      <c r="C34" s="21">
        <v>67309</v>
      </c>
      <c r="D34" s="28">
        <v>11308742</v>
      </c>
      <c r="E34" s="20" t="s">
        <v>154</v>
      </c>
      <c r="F34" s="32">
        <v>44354</v>
      </c>
      <c r="G34" s="20"/>
      <c r="H34" s="20"/>
      <c r="I34" s="20"/>
    </row>
    <row r="35" spans="1:9" ht="29" x14ac:dyDescent="0.35">
      <c r="A35" s="31" t="s">
        <v>47</v>
      </c>
      <c r="B35" s="19">
        <v>44355</v>
      </c>
      <c r="C35" s="21">
        <v>34421</v>
      </c>
      <c r="D35" s="28">
        <v>6474605</v>
      </c>
      <c r="E35" s="20" t="s">
        <v>154</v>
      </c>
      <c r="F35" s="20" t="s">
        <v>184</v>
      </c>
      <c r="G35" s="20" t="s">
        <v>185</v>
      </c>
      <c r="H35" s="19">
        <v>44408</v>
      </c>
      <c r="I35" s="20"/>
    </row>
    <row r="36" spans="1:9" ht="72.5" x14ac:dyDescent="0.35">
      <c r="A36" s="31" t="s">
        <v>48</v>
      </c>
      <c r="B36" s="19">
        <v>44335</v>
      </c>
      <c r="C36" s="21">
        <v>430000</v>
      </c>
      <c r="D36" s="28">
        <v>75200000</v>
      </c>
      <c r="E36" s="20" t="s">
        <v>154</v>
      </c>
      <c r="F36" s="20" t="s">
        <v>186</v>
      </c>
      <c r="G36" s="20" t="s">
        <v>187</v>
      </c>
      <c r="H36" s="19">
        <v>44412</v>
      </c>
      <c r="I36" s="20"/>
    </row>
    <row r="37" spans="1:9" x14ac:dyDescent="0.35">
      <c r="A37" s="31" t="s">
        <v>49</v>
      </c>
      <c r="B37" s="19">
        <v>44348</v>
      </c>
      <c r="C37" s="21">
        <v>265220</v>
      </c>
      <c r="D37" s="28">
        <v>41033077</v>
      </c>
      <c r="E37" s="20" t="s">
        <v>154</v>
      </c>
      <c r="F37" s="20" t="s">
        <v>176</v>
      </c>
      <c r="G37" s="20"/>
      <c r="H37" s="20"/>
      <c r="I37" s="20"/>
    </row>
    <row r="38" spans="1:9" x14ac:dyDescent="0.35">
      <c r="A38" s="31" t="s">
        <v>50</v>
      </c>
      <c r="B38" s="37">
        <v>44378</v>
      </c>
      <c r="C38" s="38">
        <v>214593</v>
      </c>
      <c r="D38" s="39">
        <v>38966839</v>
      </c>
      <c r="E38" s="40" t="s">
        <v>154</v>
      </c>
      <c r="F38" s="40" t="s">
        <v>188</v>
      </c>
      <c r="G38" s="20"/>
      <c r="H38" s="20"/>
      <c r="I38" s="20"/>
    </row>
    <row r="39" spans="1:9" ht="58" x14ac:dyDescent="0.35">
      <c r="A39" s="31" t="s">
        <v>51</v>
      </c>
      <c r="B39" s="19">
        <v>44355</v>
      </c>
      <c r="C39" s="21">
        <v>1586400</v>
      </c>
      <c r="D39" s="28">
        <v>226200000</v>
      </c>
      <c r="E39" s="20" t="s">
        <v>154</v>
      </c>
      <c r="F39" s="20" t="s">
        <v>189</v>
      </c>
      <c r="G39" s="20" t="s">
        <v>190</v>
      </c>
      <c r="H39" s="19">
        <v>44408</v>
      </c>
      <c r="I39" s="20"/>
    </row>
    <row r="40" spans="1:9" x14ac:dyDescent="0.35">
      <c r="A40" s="31" t="s">
        <v>52</v>
      </c>
      <c r="B40" s="19">
        <v>44336</v>
      </c>
      <c r="C40" s="21">
        <v>759100</v>
      </c>
      <c r="D40" s="28">
        <v>125200000</v>
      </c>
      <c r="E40" s="20" t="s">
        <v>154</v>
      </c>
      <c r="F40" s="32">
        <v>44371</v>
      </c>
      <c r="G40" s="20"/>
      <c r="H40" s="20"/>
      <c r="I40" s="20"/>
    </row>
    <row r="41" spans="1:9" ht="29" x14ac:dyDescent="0.35">
      <c r="A41" s="31" t="s">
        <v>53</v>
      </c>
      <c r="B41" s="19">
        <v>44341</v>
      </c>
      <c r="C41" s="21">
        <v>213446</v>
      </c>
      <c r="D41" s="28">
        <v>39105501</v>
      </c>
      <c r="E41" s="20" t="s">
        <v>154</v>
      </c>
      <c r="F41" s="20" t="s">
        <v>191</v>
      </c>
      <c r="G41" s="19">
        <v>44319</v>
      </c>
      <c r="H41" s="19">
        <v>44377</v>
      </c>
      <c r="I41" s="20" t="s">
        <v>180</v>
      </c>
    </row>
    <row r="42" spans="1:9" ht="29" x14ac:dyDescent="0.35">
      <c r="A42" s="31" t="s">
        <v>54</v>
      </c>
      <c r="B42" s="19">
        <v>44334</v>
      </c>
      <c r="C42" s="21">
        <v>520509</v>
      </c>
      <c r="D42" s="28">
        <v>70028653</v>
      </c>
      <c r="E42" s="20" t="s">
        <v>154</v>
      </c>
      <c r="F42" s="20" t="s">
        <v>192</v>
      </c>
      <c r="G42" s="20"/>
      <c r="H42" s="20"/>
      <c r="I42" s="20"/>
    </row>
    <row r="43" spans="1:9" ht="29" x14ac:dyDescent="0.35">
      <c r="A43" s="31" t="s">
        <v>55</v>
      </c>
      <c r="B43" s="19">
        <v>44340</v>
      </c>
      <c r="C43" s="21">
        <v>961293</v>
      </c>
      <c r="D43" s="28">
        <v>158176855</v>
      </c>
      <c r="E43" s="20" t="s">
        <v>154</v>
      </c>
      <c r="F43" s="20" t="s">
        <v>193</v>
      </c>
      <c r="G43" s="20" t="s">
        <v>194</v>
      </c>
      <c r="H43" s="19">
        <v>44408</v>
      </c>
      <c r="I43" s="20"/>
    </row>
    <row r="44" spans="1:9" x14ac:dyDescent="0.35">
      <c r="A44" s="31" t="s">
        <v>56</v>
      </c>
      <c r="B44" s="19"/>
      <c r="C44" s="21"/>
      <c r="D44" s="28"/>
      <c r="E44" s="20"/>
      <c r="F44" s="20"/>
      <c r="G44" s="20"/>
      <c r="H44" s="19"/>
      <c r="I44" s="20"/>
    </row>
    <row r="45" spans="1:9" x14ac:dyDescent="0.35">
      <c r="A45" s="31" t="s">
        <v>57</v>
      </c>
      <c r="B45" s="19">
        <v>44336</v>
      </c>
      <c r="C45" s="21">
        <v>85909</v>
      </c>
      <c r="D45" s="28">
        <v>12463019</v>
      </c>
      <c r="E45" s="20" t="s">
        <v>154</v>
      </c>
      <c r="F45" s="32">
        <v>44350</v>
      </c>
      <c r="G45" s="20"/>
      <c r="H45" s="20"/>
      <c r="I45" s="20"/>
    </row>
    <row r="46" spans="1:9" x14ac:dyDescent="0.35">
      <c r="A46" s="31" t="s">
        <v>58</v>
      </c>
      <c r="B46" s="19">
        <v>44340</v>
      </c>
      <c r="C46" s="21">
        <v>336357</v>
      </c>
      <c r="D46" s="28">
        <v>52296487</v>
      </c>
      <c r="E46" s="20" t="s">
        <v>154</v>
      </c>
      <c r="F46" s="20" t="s">
        <v>195</v>
      </c>
      <c r="G46" s="20" t="s">
        <v>196</v>
      </c>
      <c r="H46" s="19">
        <v>44408</v>
      </c>
      <c r="I46" s="20"/>
    </row>
    <row r="47" spans="1:9" x14ac:dyDescent="0.35">
      <c r="A47" s="31" t="s">
        <v>59</v>
      </c>
      <c r="B47" s="19">
        <v>44355</v>
      </c>
      <c r="C47" s="21">
        <v>34800</v>
      </c>
      <c r="D47" s="28">
        <v>5463600</v>
      </c>
      <c r="E47" s="20" t="s">
        <v>154</v>
      </c>
      <c r="F47" s="20" t="s">
        <v>197</v>
      </c>
      <c r="G47" s="20"/>
      <c r="H47" s="20"/>
      <c r="I47" s="20"/>
    </row>
    <row r="48" spans="1:9" x14ac:dyDescent="0.35">
      <c r="A48" s="31" t="s">
        <v>60</v>
      </c>
      <c r="B48" s="19">
        <v>44350</v>
      </c>
      <c r="C48" s="21">
        <v>529070</v>
      </c>
      <c r="D48" s="28">
        <v>75410926</v>
      </c>
      <c r="E48" s="20" t="s">
        <v>154</v>
      </c>
      <c r="F48" s="20" t="s">
        <v>198</v>
      </c>
      <c r="G48" s="20"/>
      <c r="H48" s="20"/>
      <c r="I48" s="20"/>
    </row>
    <row r="49" spans="1:9" ht="29" x14ac:dyDescent="0.35">
      <c r="A49" s="31" t="s">
        <v>61</v>
      </c>
      <c r="B49" s="19">
        <v>44342</v>
      </c>
      <c r="C49" s="21">
        <v>1109094</v>
      </c>
      <c r="D49" s="28">
        <v>208543935</v>
      </c>
      <c r="E49" s="20" t="s">
        <v>154</v>
      </c>
      <c r="F49" s="20" t="s">
        <v>199</v>
      </c>
      <c r="G49" s="20" t="s">
        <v>200</v>
      </c>
      <c r="H49" s="19">
        <v>44439</v>
      </c>
      <c r="I49" s="20"/>
    </row>
    <row r="50" spans="1:9" x14ac:dyDescent="0.35">
      <c r="A50" s="31" t="s">
        <v>62</v>
      </c>
      <c r="B50" s="19">
        <v>44342</v>
      </c>
      <c r="C50" s="21">
        <v>77307</v>
      </c>
      <c r="D50" s="28">
        <v>13742029</v>
      </c>
      <c r="E50" s="20" t="s">
        <v>154</v>
      </c>
      <c r="F50" s="32">
        <v>44374</v>
      </c>
      <c r="G50" s="20"/>
      <c r="H50" s="20"/>
      <c r="I50" s="20"/>
    </row>
    <row r="51" spans="1:9" x14ac:dyDescent="0.35">
      <c r="A51" s="31" t="s">
        <v>63</v>
      </c>
      <c r="B51" s="19">
        <v>44341</v>
      </c>
      <c r="C51" s="21">
        <v>367106</v>
      </c>
      <c r="D51" s="28">
        <v>59880753</v>
      </c>
      <c r="E51" s="20" t="s">
        <v>154</v>
      </c>
      <c r="F51" s="32">
        <v>44363</v>
      </c>
      <c r="G51" s="20"/>
      <c r="H51" s="20"/>
      <c r="I51" s="20"/>
    </row>
    <row r="52" spans="1:9" x14ac:dyDescent="0.35">
      <c r="A52" s="31" t="s">
        <v>64</v>
      </c>
      <c r="B52" s="37">
        <v>44361</v>
      </c>
      <c r="C52" s="38">
        <v>12322</v>
      </c>
      <c r="D52" s="39">
        <v>2124044</v>
      </c>
      <c r="E52" s="40" t="s">
        <v>154</v>
      </c>
      <c r="F52" s="83">
        <v>44373</v>
      </c>
      <c r="G52" s="20"/>
      <c r="H52" s="20"/>
      <c r="I52" s="20"/>
    </row>
    <row r="53" spans="1:9" x14ac:dyDescent="0.35">
      <c r="A53" s="31" t="s">
        <v>65</v>
      </c>
      <c r="B53" s="19">
        <v>44340</v>
      </c>
      <c r="C53" s="21">
        <v>38891</v>
      </c>
      <c r="D53" s="28">
        <v>6000000</v>
      </c>
      <c r="E53" s="20" t="s">
        <v>154</v>
      </c>
      <c r="F53" s="32">
        <v>44392</v>
      </c>
      <c r="G53" s="20"/>
      <c r="H53" s="20"/>
      <c r="I53" s="20"/>
    </row>
    <row r="54" spans="1:9" x14ac:dyDescent="0.35">
      <c r="A54" s="31" t="s">
        <v>66</v>
      </c>
      <c r="B54" s="19">
        <v>44334</v>
      </c>
      <c r="C54" s="21">
        <v>531210</v>
      </c>
      <c r="D54" s="28">
        <v>93607895</v>
      </c>
      <c r="E54" s="20" t="s">
        <v>154</v>
      </c>
      <c r="F54" s="20" t="s">
        <v>198</v>
      </c>
      <c r="G54" s="20"/>
      <c r="H54" s="20"/>
      <c r="I54" s="20"/>
    </row>
    <row r="55" spans="1:9" ht="29" x14ac:dyDescent="0.35">
      <c r="A55" s="31" t="s">
        <v>67</v>
      </c>
      <c r="B55" s="19">
        <v>44335</v>
      </c>
      <c r="C55" s="21">
        <v>405680</v>
      </c>
      <c r="D55" s="28">
        <v>74864658</v>
      </c>
      <c r="E55" s="20" t="s">
        <v>154</v>
      </c>
      <c r="F55" s="32">
        <v>44359</v>
      </c>
      <c r="G55" s="20"/>
      <c r="H55" s="20"/>
      <c r="I55" s="20" t="s">
        <v>180</v>
      </c>
    </row>
    <row r="56" spans="1:9" ht="29" x14ac:dyDescent="0.35">
      <c r="A56" s="31" t="s">
        <v>68</v>
      </c>
      <c r="B56" s="19">
        <v>44335</v>
      </c>
      <c r="C56" s="21">
        <v>159908</v>
      </c>
      <c r="D56" s="28">
        <v>29411540</v>
      </c>
      <c r="E56" s="20" t="s">
        <v>154</v>
      </c>
      <c r="F56" s="20" t="s">
        <v>201</v>
      </c>
      <c r="G56" s="20"/>
      <c r="H56" s="20"/>
      <c r="I56" s="20"/>
    </row>
    <row r="57" spans="1:9" x14ac:dyDescent="0.35">
      <c r="A57" s="31" t="s">
        <v>69</v>
      </c>
      <c r="B57" s="19">
        <v>44334</v>
      </c>
      <c r="C57" s="21">
        <v>15971</v>
      </c>
      <c r="D57" s="28">
        <v>2466897</v>
      </c>
      <c r="E57" s="20" t="s">
        <v>154</v>
      </c>
      <c r="F57" s="20" t="s">
        <v>202</v>
      </c>
      <c r="G57" s="20"/>
      <c r="H57" s="20"/>
      <c r="I57" s="20"/>
    </row>
  </sheetData>
  <mergeCells count="3">
    <mergeCell ref="A1:I1"/>
    <mergeCell ref="B18:F18"/>
    <mergeCell ref="B33:F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220749041841461bb4a8198208ceb31">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a5864ff1865122d4b4d53c32e33ad7ed"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a55987d-39de-478f-9882-5554e6e318d5">
      <UserInfo>
        <DisplayName/>
        <AccountId xsi:nil="true"/>
        <AccountType/>
      </UserInfo>
    </SharedWithUsers>
  </documentManagement>
</p:properties>
</file>

<file path=customXml/itemProps1.xml><?xml version="1.0" encoding="utf-8"?>
<ds:datastoreItem xmlns:ds="http://schemas.openxmlformats.org/officeDocument/2006/customXml" ds:itemID="{3030AAB6-1CB1-4397-9625-D2ABC049E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B415EB-D497-466E-AB5C-CA916E5BF120}">
  <ds:schemaRefs>
    <ds:schemaRef ds:uri="http://schemas.microsoft.com/sharepoint/v3/contenttype/forms"/>
  </ds:schemaRefs>
</ds:datastoreItem>
</file>

<file path=customXml/itemProps3.xml><?xml version="1.0" encoding="utf-8"?>
<ds:datastoreItem xmlns:ds="http://schemas.openxmlformats.org/officeDocument/2006/customXml" ds:itemID="{6C1C47FA-F4F9-4722-89F0-CFB268813C5A}">
  <ds:schemaRefs>
    <ds:schemaRef ds:uri="http://schemas.microsoft.com/office/2006/metadata/properties"/>
    <ds:schemaRef ds:uri="http://schemas.microsoft.com/office/infopath/2007/PartnerControls"/>
    <ds:schemaRef ds:uri="2a55987d-39de-478f-9882-5554e6e318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Your State at a Glance</vt:lpstr>
      <vt:lpstr>EA Sept 2021</vt:lpstr>
      <vt:lpstr>EA August 2021</vt:lpstr>
      <vt:lpstr>Summer 2021 P-EBT</vt:lpstr>
      <vt:lpstr>School Year '20-'21 P-EBT</vt:lpstr>
      <vt:lpstr>Childcare '20-'21 P-EBT</vt:lpstr>
      <vt:lpstr>EA July 2021</vt:lpstr>
      <vt:lpstr>EA June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O. Willing (FMI);Madalyn Farrar (FMI)</dc:creator>
  <cp:keywords/>
  <dc:description/>
  <cp:lastModifiedBy>Madalyn Farrar (FMI)</cp:lastModifiedBy>
  <cp:revision/>
  <dcterms:created xsi:type="dcterms:W3CDTF">2021-06-14T17:55:11Z</dcterms:created>
  <dcterms:modified xsi:type="dcterms:W3CDTF">2021-08-24T21:30:59Z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y fmtid="{D5CDD505-2E9C-101B-9397-08002B2CF9AE}" pid="4" name="ComplianceAssetId">
    <vt:lpwstr/>
  </property>
  <property fmtid="{D5CDD505-2E9C-101B-9397-08002B2CF9AE}" pid="5" name="_ExtendedDescription">
    <vt:lpwstr/>
  </property>
</Properties>
</file>